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go-18-11-2018\"/>
    </mc:Choice>
  </mc:AlternateContent>
  <xr:revisionPtr revIDLastSave="0" documentId="13_ncr:1_{1ECA9179-AAD2-4A68-BD6E-9DAF43CD349A}" xr6:coauthVersionLast="47" xr6:coauthVersionMax="47" xr10:uidLastSave="{00000000-0000-0000-0000-000000000000}"/>
  <bookViews>
    <workbookView xWindow="25080" yWindow="-120" windowWidth="25440" windowHeight="15990" tabRatio="861" firstSheet="17" activeTab="35" xr2:uid="{22F139A1-6003-4C91-9C66-CAFDE8A67D7A}"/>
  </bookViews>
  <sheets>
    <sheet name="Leeg" sheetId="6" r:id="rId1"/>
    <sheet name="Blad1" sheetId="1" r:id="rId2"/>
    <sheet name="MB-01" sheetId="3" r:id="rId3"/>
    <sheet name="MB-02" sheetId="4" r:id="rId4"/>
    <sheet name="MB-03" sheetId="5" r:id="rId5"/>
    <sheet name="MB-04" sheetId="7" r:id="rId6"/>
    <sheet name="MB-05" sheetId="8" r:id="rId7"/>
    <sheet name="MB-06" sheetId="9" r:id="rId8"/>
    <sheet name="MB-07" sheetId="10" r:id="rId9"/>
    <sheet name="MB-08" sheetId="11" r:id="rId10"/>
    <sheet name="MB-09" sheetId="12" r:id="rId11"/>
    <sheet name="MB-10" sheetId="13" r:id="rId12"/>
    <sheet name="Box-01" sheetId="14" r:id="rId13"/>
    <sheet name="Box-02" sheetId="15" r:id="rId14"/>
    <sheet name="Box-03" sheetId="16" r:id="rId15"/>
    <sheet name="Box-04" sheetId="17" r:id="rId16"/>
    <sheet name="Box-05" sheetId="18" r:id="rId17"/>
    <sheet name="Box-06" sheetId="19" r:id="rId18"/>
    <sheet name="Box-07" sheetId="20" r:id="rId19"/>
    <sheet name="Box-08" sheetId="21" r:id="rId20"/>
    <sheet name="Box-09" sheetId="22" r:id="rId21"/>
    <sheet name="Box-10" sheetId="23" r:id="rId22"/>
    <sheet name="Box-11" sheetId="24" r:id="rId23"/>
    <sheet name="Box-12" sheetId="25" r:id="rId24"/>
    <sheet name="Box-13" sheetId="26" r:id="rId25"/>
    <sheet name="Box-14" sheetId="27" r:id="rId26"/>
    <sheet name="Box-15" sheetId="28" r:id="rId27"/>
    <sheet name="Box-16" sheetId="29" r:id="rId28"/>
    <sheet name="Box-17" sheetId="30" r:id="rId29"/>
    <sheet name="Box-18" sheetId="31" r:id="rId30"/>
    <sheet name="Box-19" sheetId="32" r:id="rId31"/>
    <sheet name="Box-20" sheetId="33" r:id="rId32"/>
    <sheet name="Box-21" sheetId="34" r:id="rId33"/>
    <sheet name="Box-22" sheetId="35" r:id="rId34"/>
    <sheet name="Box-23" sheetId="36" r:id="rId35"/>
    <sheet name="Box-24" sheetId="37" r:id="rId36"/>
  </sheets>
  <definedNames>
    <definedName name="_xlnm.Print_Area" localSheetId="12">'Box-01'!$A$2:$G$16</definedName>
    <definedName name="_xlnm.Print_Area" localSheetId="13">'Box-02'!$A$2:$G$16</definedName>
    <definedName name="_xlnm.Print_Area" localSheetId="14">'Box-03'!$A$2:$G$16</definedName>
    <definedName name="_xlnm.Print_Area" localSheetId="15">'Box-04'!$A$2:$G$16</definedName>
    <definedName name="_xlnm.Print_Area" localSheetId="16">'Box-05'!$A$2:$G$16</definedName>
    <definedName name="_xlnm.Print_Area" localSheetId="17">'Box-06'!$A$2:$G$16</definedName>
    <definedName name="_xlnm.Print_Area" localSheetId="18">'Box-07'!$A$2:$G$16</definedName>
    <definedName name="_xlnm.Print_Area" localSheetId="19">'Box-08'!$A$2:$G$16</definedName>
    <definedName name="_xlnm.Print_Area" localSheetId="20">'Box-09'!$A$2:$G$16</definedName>
    <definedName name="_xlnm.Print_Area" localSheetId="21">'Box-10'!$A$2:$G$25</definedName>
    <definedName name="_xlnm.Print_Area" localSheetId="22">'Box-11'!$A$2:$G$20</definedName>
    <definedName name="_xlnm.Print_Area" localSheetId="23">'Box-12'!$A$2:$G$16</definedName>
    <definedName name="_xlnm.Print_Area" localSheetId="24">'Box-13'!$A$2:$G$16</definedName>
    <definedName name="_xlnm.Print_Area" localSheetId="25">'Box-14'!$A$2:$G$16</definedName>
    <definedName name="_xlnm.Print_Area" localSheetId="26">'Box-15'!$A$2:$G$16</definedName>
    <definedName name="_xlnm.Print_Area" localSheetId="27">'Box-16'!$A$2:$G$16</definedName>
    <definedName name="_xlnm.Print_Area" localSheetId="28">'Box-17'!$A$2:$G$16</definedName>
    <definedName name="_xlnm.Print_Area" localSheetId="29">'Box-18'!$A$2:$G$16</definedName>
    <definedName name="_xlnm.Print_Area" localSheetId="30">'Box-19'!$A$2:$G$16</definedName>
    <definedName name="_xlnm.Print_Area" localSheetId="31">'Box-20'!$A$2:$G$15</definedName>
    <definedName name="_xlnm.Print_Area" localSheetId="32">'Box-21'!$A$2:$G$17</definedName>
    <definedName name="_xlnm.Print_Area" localSheetId="33">'Box-22'!$A$2:$G$16</definedName>
    <definedName name="_xlnm.Print_Area" localSheetId="34">'Box-23'!$A$2:$G$16</definedName>
    <definedName name="_xlnm.Print_Area" localSheetId="35">'Box-24'!$A$2:$G$17</definedName>
    <definedName name="_xlnm.Print_Area" localSheetId="0">Leeg!$A$2:$G$16</definedName>
    <definedName name="_xlnm.Print_Area" localSheetId="2">'MB-01'!$A$2:$G$16</definedName>
    <definedName name="_xlnm.Print_Area" localSheetId="3">'MB-02'!$A$2:$G$16</definedName>
    <definedName name="_xlnm.Print_Area" localSheetId="4">'MB-03'!$A$2:$G$16</definedName>
    <definedName name="_xlnm.Print_Area" localSheetId="5">'MB-04'!$A$2:$G$16</definedName>
    <definedName name="_xlnm.Print_Area" localSheetId="6">'MB-05'!$A$2:$G$16</definedName>
    <definedName name="_xlnm.Print_Area" localSheetId="7">'MB-06'!$A$2:$G$18</definedName>
    <definedName name="_xlnm.Print_Area" localSheetId="8">'MB-07'!$A$2:$G$16</definedName>
    <definedName name="_xlnm.Print_Area" localSheetId="9">'MB-08'!$A$2:$G$17</definedName>
    <definedName name="_xlnm.Print_Area" localSheetId="10">'MB-09'!$A$2:$G$16</definedName>
    <definedName name="_xlnm.Print_Area" localSheetId="11">'MB-10'!$A$2:$G$16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37" l="1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A1" i="37"/>
  <c r="G2" i="37" s="1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4" i="36"/>
  <c r="G3" i="36"/>
  <c r="A1" i="36"/>
  <c r="G2" i="36" s="1"/>
  <c r="G40" i="35"/>
  <c r="G39" i="35"/>
  <c r="G38" i="35"/>
  <c r="G37" i="35"/>
  <c r="G36" i="35"/>
  <c r="G35" i="35"/>
  <c r="G34" i="35"/>
  <c r="G33" i="35"/>
  <c r="G32" i="35"/>
  <c r="G31" i="35"/>
  <c r="G30" i="35"/>
  <c r="G29" i="35"/>
  <c r="A1" i="35"/>
  <c r="G2" i="35" s="1"/>
  <c r="G42" i="34"/>
  <c r="G41" i="34"/>
  <c r="G40" i="34"/>
  <c r="G39" i="34"/>
  <c r="G38" i="34"/>
  <c r="G37" i="34"/>
  <c r="G36" i="34"/>
  <c r="A1" i="34"/>
  <c r="G2" i="34" s="1"/>
  <c r="G40" i="33"/>
  <c r="G39" i="33"/>
  <c r="G38" i="33"/>
  <c r="G37" i="33"/>
  <c r="G36" i="33"/>
  <c r="G35" i="33"/>
  <c r="G34" i="33"/>
  <c r="G33" i="33"/>
  <c r="G32" i="33"/>
  <c r="A1" i="33"/>
  <c r="G2" i="33" s="1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A1" i="32"/>
  <c r="G6" i="32" s="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A1" i="31"/>
  <c r="G3" i="31" s="1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A1" i="30"/>
  <c r="G3" i="30" s="1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4" i="29"/>
  <c r="A1" i="29"/>
  <c r="G3" i="29" s="1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A1" i="28"/>
  <c r="G2" i="28" s="1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A1" i="27"/>
  <c r="G2" i="27" s="1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A1" i="26"/>
  <c r="G2" i="26" s="1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A1" i="25"/>
  <c r="G2" i="25" s="1"/>
  <c r="G45" i="24"/>
  <c r="G44" i="24"/>
  <c r="A1" i="24"/>
  <c r="G3" i="24" s="1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A1" i="23"/>
  <c r="G2" i="23" s="1"/>
  <c r="G41" i="22"/>
  <c r="G40" i="22"/>
  <c r="G39" i="22"/>
  <c r="G38" i="22"/>
  <c r="G37" i="22"/>
  <c r="G36" i="22"/>
  <c r="G35" i="22"/>
  <c r="G34" i="22"/>
  <c r="G33" i="22"/>
  <c r="G32" i="22"/>
  <c r="G31" i="22"/>
  <c r="A1" i="22"/>
  <c r="G2" i="22" s="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A1" i="21"/>
  <c r="G2" i="21" s="1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A1" i="20"/>
  <c r="G2" i="20" s="1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A1" i="19"/>
  <c r="G2" i="19" s="1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A1" i="18"/>
  <c r="G2" i="18" s="1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A1" i="17"/>
  <c r="G2" i="17" s="1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A1" i="16"/>
  <c r="G2" i="16" s="1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A1" i="15"/>
  <c r="G2" i="15" s="1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A1" i="14"/>
  <c r="G2" i="14" s="1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A1" i="13"/>
  <c r="G2" i="13" s="1"/>
  <c r="G42" i="12"/>
  <c r="A1" i="12"/>
  <c r="G2" i="12" s="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A1" i="11"/>
  <c r="G2" i="11" s="1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A1" i="10"/>
  <c r="G2" i="10" s="1"/>
  <c r="G39" i="8"/>
  <c r="G40" i="8"/>
  <c r="G41" i="8"/>
  <c r="G42" i="8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33" i="4"/>
  <c r="G34" i="4"/>
  <c r="G35" i="4"/>
  <c r="G36" i="4"/>
  <c r="G37" i="4"/>
  <c r="G38" i="4"/>
  <c r="G36" i="3"/>
  <c r="G37" i="3"/>
  <c r="G38" i="3"/>
  <c r="G3" i="6"/>
  <c r="G4" i="6"/>
  <c r="G5" i="6"/>
  <c r="G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2" i="6"/>
  <c r="G21" i="9"/>
  <c r="G41" i="9"/>
  <c r="A1" i="9"/>
  <c r="G3" i="9" s="1"/>
  <c r="A1" i="8"/>
  <c r="G2" i="8" s="1"/>
  <c r="A1" i="7"/>
  <c r="G2" i="7" s="1"/>
  <c r="B1" i="1"/>
  <c r="A1" i="6"/>
  <c r="G7" i="6" s="1"/>
  <c r="A1" i="3"/>
  <c r="G2" i="3" s="1"/>
  <c r="A1" i="4"/>
  <c r="G2" i="4" s="1"/>
  <c r="A1" i="5"/>
  <c r="G2" i="5" s="1"/>
  <c r="E22" i="1"/>
  <c r="G25" i="37" l="1"/>
  <c r="G24" i="37"/>
  <c r="G14" i="37"/>
  <c r="G23" i="37"/>
  <c r="G22" i="37"/>
  <c r="G21" i="37"/>
  <c r="G20" i="37"/>
  <c r="G19" i="37"/>
  <c r="G18" i="37"/>
  <c r="G17" i="37"/>
  <c r="G16" i="37"/>
  <c r="G15" i="37"/>
  <c r="G13" i="37"/>
  <c r="G10" i="37"/>
  <c r="G12" i="37"/>
  <c r="G9" i="37"/>
  <c r="G3" i="37"/>
  <c r="G11" i="37"/>
  <c r="G8" i="37"/>
  <c r="G7" i="37"/>
  <c r="G6" i="37"/>
  <c r="G5" i="37"/>
  <c r="G4" i="37"/>
  <c r="G28" i="35"/>
  <c r="G27" i="35"/>
  <c r="G18" i="35"/>
  <c r="G26" i="35"/>
  <c r="G25" i="35"/>
  <c r="G24" i="35"/>
  <c r="G23" i="35"/>
  <c r="G22" i="35"/>
  <c r="G21" i="35"/>
  <c r="G20" i="35"/>
  <c r="G19" i="35"/>
  <c r="G17" i="35"/>
  <c r="G16" i="35"/>
  <c r="G15" i="35"/>
  <c r="G14" i="35"/>
  <c r="G9" i="35"/>
  <c r="G13" i="35"/>
  <c r="G12" i="35"/>
  <c r="G10" i="35"/>
  <c r="G11" i="35"/>
  <c r="G8" i="35"/>
  <c r="G7" i="35"/>
  <c r="G6" i="35"/>
  <c r="G5" i="35"/>
  <c r="G4" i="35"/>
  <c r="G3" i="35"/>
  <c r="G35" i="34"/>
  <c r="G34" i="34"/>
  <c r="G33" i="34"/>
  <c r="G32" i="34"/>
  <c r="G31" i="34"/>
  <c r="G30" i="34"/>
  <c r="G27" i="34"/>
  <c r="G29" i="34"/>
  <c r="G28" i="34"/>
  <c r="G25" i="34"/>
  <c r="G26" i="34"/>
  <c r="G23" i="34"/>
  <c r="G24" i="34"/>
  <c r="G22" i="34"/>
  <c r="G21" i="34"/>
  <c r="G19" i="34"/>
  <c r="G20" i="34"/>
  <c r="G16" i="34"/>
  <c r="G18" i="34"/>
  <c r="G17" i="34"/>
  <c r="G15" i="34"/>
  <c r="G14" i="34"/>
  <c r="G13" i="34"/>
  <c r="G12" i="34"/>
  <c r="G11" i="34"/>
  <c r="G10" i="34"/>
  <c r="G9" i="34"/>
  <c r="G8" i="34"/>
  <c r="G7" i="34"/>
  <c r="G6" i="34"/>
  <c r="G5" i="34"/>
  <c r="G3" i="34"/>
  <c r="G4" i="34"/>
  <c r="G12" i="9"/>
  <c r="G11" i="9"/>
  <c r="G31" i="33"/>
  <c r="G30" i="33"/>
  <c r="G29" i="33"/>
  <c r="G27" i="33"/>
  <c r="G28" i="33"/>
  <c r="G25" i="33"/>
  <c r="G26" i="33"/>
  <c r="G24" i="33"/>
  <c r="G23" i="33"/>
  <c r="G22" i="33"/>
  <c r="G17" i="33"/>
  <c r="G14" i="33"/>
  <c r="G15" i="33"/>
  <c r="G21" i="33"/>
  <c r="G20" i="33"/>
  <c r="G12" i="33"/>
  <c r="G13" i="33"/>
  <c r="G19" i="33"/>
  <c r="G18" i="33"/>
  <c r="G16" i="33"/>
  <c r="G11" i="33"/>
  <c r="G10" i="33"/>
  <c r="G9" i="33"/>
  <c r="G8" i="33"/>
  <c r="G7" i="33"/>
  <c r="G6" i="33"/>
  <c r="G5" i="33"/>
  <c r="G4" i="33"/>
  <c r="G3" i="33"/>
  <c r="G8" i="32"/>
  <c r="G7" i="32"/>
  <c r="G10" i="32"/>
  <c r="G9" i="32"/>
  <c r="G2" i="32"/>
  <c r="G3" i="32"/>
  <c r="G4" i="32"/>
  <c r="G5" i="32"/>
  <c r="G6" i="31"/>
  <c r="G5" i="31"/>
  <c r="G4" i="31"/>
  <c r="G2" i="31"/>
  <c r="G2" i="30"/>
  <c r="G2" i="29"/>
  <c r="G3" i="28"/>
  <c r="G10" i="27"/>
  <c r="G9" i="27"/>
  <c r="G8" i="27"/>
  <c r="G7" i="27"/>
  <c r="G6" i="27"/>
  <c r="G5" i="27"/>
  <c r="G4" i="27"/>
  <c r="G3" i="27"/>
  <c r="G13" i="26"/>
  <c r="G12" i="26"/>
  <c r="G11" i="26"/>
  <c r="G10" i="26"/>
  <c r="G9" i="26"/>
  <c r="G8" i="26"/>
  <c r="G3" i="26"/>
  <c r="G7" i="26"/>
  <c r="G6" i="26"/>
  <c r="G5" i="26"/>
  <c r="G4" i="26"/>
  <c r="G9" i="25"/>
  <c r="G8" i="25"/>
  <c r="G7" i="25"/>
  <c r="G6" i="25"/>
  <c r="G5" i="25"/>
  <c r="G4" i="25"/>
  <c r="G3" i="25"/>
  <c r="G43" i="24"/>
  <c r="G42" i="24"/>
  <c r="G41" i="24"/>
  <c r="G40" i="24"/>
  <c r="G39" i="24"/>
  <c r="G38" i="24"/>
  <c r="G37" i="24"/>
  <c r="G36" i="24"/>
  <c r="G34" i="24"/>
  <c r="G35" i="24"/>
  <c r="G33" i="24"/>
  <c r="G32" i="24"/>
  <c r="G30" i="24"/>
  <c r="G31" i="24"/>
  <c r="G27" i="24"/>
  <c r="G29" i="24"/>
  <c r="G28" i="24"/>
  <c r="G26" i="24"/>
  <c r="G25" i="24"/>
  <c r="G24" i="24"/>
  <c r="G23" i="24"/>
  <c r="G9" i="24"/>
  <c r="G8" i="24"/>
  <c r="G5" i="24"/>
  <c r="G7" i="24"/>
  <c r="G6" i="24"/>
  <c r="G4" i="24"/>
  <c r="G22" i="24"/>
  <c r="G21" i="24"/>
  <c r="G20" i="24"/>
  <c r="G19" i="24"/>
  <c r="G12" i="24"/>
  <c r="G14" i="23"/>
  <c r="G12" i="23"/>
  <c r="G14" i="24"/>
  <c r="G15" i="24"/>
  <c r="G16" i="24"/>
  <c r="G17" i="24"/>
  <c r="G18" i="24"/>
  <c r="G10" i="24"/>
  <c r="G11" i="24"/>
  <c r="G13" i="24"/>
  <c r="G2" i="24"/>
  <c r="G23" i="23"/>
  <c r="G25" i="23"/>
  <c r="G24" i="23"/>
  <c r="G22" i="23"/>
  <c r="G20" i="23"/>
  <c r="G21" i="23"/>
  <c r="G19" i="23"/>
  <c r="G4" i="23"/>
  <c r="G5" i="23"/>
  <c r="G6" i="23"/>
  <c r="G18" i="23"/>
  <c r="G17" i="23"/>
  <c r="G16" i="23"/>
  <c r="G15" i="23"/>
  <c r="G8" i="23"/>
  <c r="G11" i="23"/>
  <c r="G13" i="23"/>
  <c r="G9" i="23"/>
  <c r="G10" i="23"/>
  <c r="G3" i="23"/>
  <c r="G30" i="22"/>
  <c r="G29" i="22"/>
  <c r="G25" i="22"/>
  <c r="G28" i="22"/>
  <c r="G27" i="22"/>
  <c r="G26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6" i="19"/>
  <c r="G5" i="19"/>
  <c r="G4" i="19"/>
  <c r="G3" i="19"/>
  <c r="G3" i="16"/>
  <c r="G8" i="13"/>
  <c r="G7" i="13"/>
  <c r="G6" i="13"/>
  <c r="G5" i="13"/>
  <c r="G4" i="13"/>
  <c r="G3" i="13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19" i="12"/>
  <c r="G20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4" i="12"/>
  <c r="G5" i="12"/>
  <c r="G3" i="12"/>
  <c r="G9" i="11"/>
  <c r="G11" i="11"/>
  <c r="G10" i="11"/>
  <c r="G8" i="11"/>
  <c r="G7" i="11"/>
  <c r="G6" i="11"/>
  <c r="G5" i="11"/>
  <c r="G4" i="11"/>
  <c r="G3" i="11"/>
  <c r="G7" i="10"/>
  <c r="G6" i="10"/>
  <c r="G5" i="10"/>
  <c r="G4" i="10"/>
  <c r="G3" i="10"/>
  <c r="G18" i="8"/>
  <c r="G31" i="8"/>
  <c r="G17" i="8"/>
  <c r="G28" i="8"/>
  <c r="G27" i="8"/>
  <c r="G24" i="8"/>
  <c r="G10" i="8"/>
  <c r="G14" i="8"/>
  <c r="G23" i="8"/>
  <c r="G9" i="8"/>
  <c r="G32" i="8"/>
  <c r="G29" i="8"/>
  <c r="G13" i="8"/>
  <c r="G26" i="8"/>
  <c r="G12" i="8"/>
  <c r="G11" i="8"/>
  <c r="G38" i="8"/>
  <c r="G37" i="8"/>
  <c r="G7" i="8"/>
  <c r="G30" i="8"/>
  <c r="G16" i="8"/>
  <c r="G15" i="8"/>
  <c r="G25" i="8"/>
  <c r="G8" i="8"/>
  <c r="G36" i="8"/>
  <c r="G22" i="8"/>
  <c r="G6" i="8"/>
  <c r="G35" i="8"/>
  <c r="G21" i="8"/>
  <c r="G5" i="8"/>
  <c r="G34" i="8"/>
  <c r="G20" i="8"/>
  <c r="G4" i="8"/>
  <c r="G33" i="8"/>
  <c r="G19" i="8"/>
  <c r="G3" i="8"/>
  <c r="G10" i="7"/>
  <c r="G9" i="7"/>
  <c r="G8" i="7"/>
  <c r="G6" i="7"/>
  <c r="G7" i="7"/>
  <c r="G5" i="7"/>
  <c r="G4" i="7"/>
  <c r="G3" i="7"/>
  <c r="G17" i="5"/>
  <c r="G16" i="5"/>
  <c r="G15" i="5"/>
  <c r="G23" i="5"/>
  <c r="G12" i="5"/>
  <c r="G8" i="5"/>
  <c r="G14" i="5"/>
  <c r="G26" i="5"/>
  <c r="G10" i="5"/>
  <c r="G19" i="5"/>
  <c r="G18" i="5"/>
  <c r="G13" i="5"/>
  <c r="G11" i="5"/>
  <c r="G25" i="5"/>
  <c r="G9" i="5"/>
  <c r="G22" i="5"/>
  <c r="G6" i="5"/>
  <c r="G24" i="5"/>
  <c r="G21" i="5"/>
  <c r="G5" i="5"/>
  <c r="G20" i="5"/>
  <c r="G4" i="5"/>
  <c r="G7" i="5"/>
  <c r="G3" i="5"/>
  <c r="G17" i="4"/>
  <c r="G6" i="4"/>
  <c r="G5" i="4"/>
  <c r="G19" i="4"/>
  <c r="G18" i="4"/>
  <c r="G32" i="4"/>
  <c r="G16" i="4"/>
  <c r="G31" i="4"/>
  <c r="G15" i="4"/>
  <c r="G27" i="4"/>
  <c r="G7" i="4"/>
  <c r="G30" i="4"/>
  <c r="G14" i="4"/>
  <c r="G29" i="4"/>
  <c r="G13" i="4"/>
  <c r="G28" i="4"/>
  <c r="G12" i="4"/>
  <c r="G26" i="4"/>
  <c r="G10" i="4"/>
  <c r="G25" i="4"/>
  <c r="G9" i="4"/>
  <c r="G11" i="4"/>
  <c r="G20" i="4"/>
  <c r="G4" i="4"/>
  <c r="G24" i="4"/>
  <c r="G8" i="4"/>
  <c r="G23" i="4"/>
  <c r="G22" i="4"/>
  <c r="G21" i="4"/>
  <c r="G3" i="4"/>
  <c r="G33" i="3"/>
  <c r="G16" i="3"/>
  <c r="G14" i="3"/>
  <c r="G20" i="3"/>
  <c r="G4" i="3"/>
  <c r="G19" i="3"/>
  <c r="G34" i="3"/>
  <c r="G18" i="3"/>
  <c r="G32" i="3"/>
  <c r="G13" i="3"/>
  <c r="G17" i="3"/>
  <c r="G15" i="3"/>
  <c r="G12" i="3"/>
  <c r="G35" i="3"/>
  <c r="G3" i="3"/>
  <c r="G29" i="3"/>
  <c r="G31" i="3"/>
  <c r="G30" i="3"/>
  <c r="G28" i="3"/>
  <c r="G27" i="3"/>
  <c r="G11" i="3"/>
  <c r="G26" i="3"/>
  <c r="G10" i="3"/>
  <c r="G25" i="3"/>
  <c r="G9" i="3"/>
  <c r="G24" i="3"/>
  <c r="G8" i="3"/>
  <c r="G23" i="3"/>
  <c r="G7" i="3"/>
  <c r="G22" i="3"/>
  <c r="G6" i="3"/>
  <c r="G5" i="3"/>
  <c r="G21" i="3"/>
  <c r="G6" i="9"/>
  <c r="G20" i="9"/>
  <c r="G2" i="9"/>
  <c r="G36" i="9"/>
  <c r="G39" i="9"/>
  <c r="G24" i="9"/>
  <c r="G40" i="9"/>
  <c r="G37" i="9"/>
  <c r="G35" i="9"/>
  <c r="G23" i="9"/>
  <c r="G19" i="9"/>
  <c r="G34" i="9"/>
  <c r="G18" i="9"/>
  <c r="G33" i="9"/>
  <c r="G17" i="9"/>
  <c r="G32" i="9"/>
  <c r="G16" i="9"/>
  <c r="G31" i="9"/>
  <c r="G15" i="9"/>
  <c r="G30" i="9"/>
  <c r="G14" i="9"/>
  <c r="G29" i="9"/>
  <c r="G13" i="9"/>
  <c r="G27" i="9"/>
  <c r="G9" i="9"/>
  <c r="G28" i="9"/>
  <c r="G10" i="9"/>
  <c r="G26" i="9"/>
  <c r="G8" i="9"/>
  <c r="G25" i="9"/>
  <c r="G7" i="9"/>
  <c r="G5" i="9"/>
  <c r="G38" i="9"/>
  <c r="G22" i="9"/>
  <c r="G4" i="9"/>
</calcChain>
</file>

<file path=xl/sharedStrings.xml><?xml version="1.0" encoding="utf-8"?>
<sst xmlns="http://schemas.openxmlformats.org/spreadsheetml/2006/main" count="1575" uniqueCount="793">
  <si>
    <t>nr</t>
  </si>
  <si>
    <t>boek</t>
  </si>
  <si>
    <t>Hockey Game Set</t>
  </si>
  <si>
    <t>Family Home</t>
  </si>
  <si>
    <t>Gold Good Guy - Looking Left</t>
  </si>
  <si>
    <t>Fire Station</t>
  </si>
  <si>
    <t>City Corner</t>
  </si>
  <si>
    <t>Garage</t>
  </si>
  <si>
    <t>Coast Guard Helicopter &amp; Life Raft</t>
  </si>
  <si>
    <t>Police Headquarters</t>
  </si>
  <si>
    <t>Service Station</t>
  </si>
  <si>
    <t>Sky Guardian</t>
  </si>
  <si>
    <t>Toa Vakama</t>
  </si>
  <si>
    <t>Orkahm</t>
  </si>
  <si>
    <t>Toa Matoro</t>
  </si>
  <si>
    <t>Visorak Suukorak</t>
  </si>
  <si>
    <t>Toa Norik</t>
  </si>
  <si>
    <t>Lord Vladek</t>
  </si>
  <si>
    <t>Jetrax T6</t>
  </si>
  <si>
    <t>Vorahk</t>
  </si>
  <si>
    <t>Ferrari F1 Pit</t>
  </si>
  <si>
    <t>Thunder Driller</t>
  </si>
  <si>
    <t>Tile 1 x 1</t>
  </si>
  <si>
    <t>Slope 30 1 x 1 x 2/3</t>
  </si>
  <si>
    <t>Tile 1 x 2</t>
  </si>
  <si>
    <t>Plate, Modified 1 x 2 with Bar Handle on Side - Closed Ends</t>
  </si>
  <si>
    <t>Plate, Modified 1 x 2 with Bar Handle on End</t>
  </si>
  <si>
    <t>Plate, Modified 1 x 2 with Bar Handle on Side - Free Ends</t>
  </si>
  <si>
    <t>Trans-Clear Plate 1 x 1</t>
  </si>
  <si>
    <t>Plate, Modified 1 x 1 with Light Attachment - Thick Ring</t>
  </si>
  <si>
    <t>4081b</t>
  </si>
  <si>
    <t>Plate, Modified 1 x 8 with Door Rail</t>
  </si>
  <si>
    <t>Plate, Modified 1 x 2 with Door Rail</t>
  </si>
  <si>
    <t>Plate, Round 2 x 2 with Axle Hole</t>
  </si>
  <si>
    <t>Plate, Modified 2 x 3 with Hole</t>
  </si>
  <si>
    <t>Plate 2 x 2 Corner</t>
  </si>
  <si>
    <t>Tile, Round 1 x 1</t>
  </si>
  <si>
    <t>Tile, Modified 1 x 1 with Clip</t>
  </si>
  <si>
    <t>Plate, Modified 1 x 1 with Open O Clip (Horizontal Grip)</t>
  </si>
  <si>
    <t>Plate, Modified 1 x 1 with Open O Clip Thick (Vertical Grip)</t>
  </si>
  <si>
    <t>4085d</t>
  </si>
  <si>
    <t xml:space="preserve">	Trans-Clear Plate, Round 1 x 1</t>
  </si>
  <si>
    <t>Plate, Modified 1 x 2 with 2 U Clips (Horizontal Grip)</t>
  </si>
  <si>
    <t>Plate, Modified 1 x 2 with Open O Clip on Top</t>
  </si>
  <si>
    <t>Plate, Modified 1 x 2 with Clip on End (Vertical Grip)</t>
  </si>
  <si>
    <t>Wedge, Plate 2 x 4</t>
  </si>
  <si>
    <t>Wedge, Plate 4 x 2 Left</t>
  </si>
  <si>
    <t>Wedge, Plate 3 x 2 left</t>
  </si>
  <si>
    <t>Wedge, Plate 4 x 2 Right</t>
  </si>
  <si>
    <t>Wedge, Plate 3 x 2 Right</t>
  </si>
  <si>
    <t>Plate, Modified 1 x 2 with 1 Stud with Groove and Bottom Stud Holder (Jumper)</t>
  </si>
  <si>
    <t>2412b</t>
  </si>
  <si>
    <t>Tile, Modified 1 x 2 Grille with Bottom Groove</t>
  </si>
  <si>
    <t>Slope 18 2 x 1 x 2/3 with Grille</t>
  </si>
  <si>
    <t>Hinge Plate 1 x 2 Locking with 2 Fingers on End</t>
  </si>
  <si>
    <t>Hinge Plate 1 x 2 Locking with 1 Finger on Side with Bottom Groove</t>
  </si>
  <si>
    <t>44567a</t>
  </si>
  <si>
    <t>Hinge Plate 1 x 2 Locking with 1 Finger on Top</t>
  </si>
  <si>
    <t>Hinge Plate 1 x 4 Locking Dual 1 Finger on Side</t>
  </si>
  <si>
    <t>Hinge Plate 1 x 2 Locking with 2 Fingers on Side</t>
  </si>
  <si>
    <t>Brick, Round 1 x 1</t>
  </si>
  <si>
    <t>Cone 1 x 1</t>
  </si>
  <si>
    <t>Bar 7 x 3 with 2 U Clips (Ladder)</t>
  </si>
  <si>
    <t>Bar 1 x 8 x 2</t>
  </si>
  <si>
    <t>Bar 1 x 6 with Open Studs</t>
  </si>
  <si>
    <t>Bar 1 x 4 x 2 with Open Studs</t>
  </si>
  <si>
    <t>Slope, Inverted 45 6 x 1 Double with 1 x 4 Cutout</t>
  </si>
  <si>
    <t>Slope, Inverted 45 4 x 4 Double</t>
  </si>
  <si>
    <t>Slope, Inverted 45 4 x 2 Double with 2 x 2 Cutout</t>
  </si>
  <si>
    <t>Brick, Modified 1 x 1 with 3 Loudspeakers / Space Positioning Rockets</t>
  </si>
  <si>
    <t>Ladder 1 1/2 x 2 x 2</t>
  </si>
  <si>
    <t>Plate, Modified 1 x 4 Offset</t>
  </si>
  <si>
    <t>Plate, Modified 1 x 2 with Long Stud Holder (Space Wing)</t>
  </si>
  <si>
    <t>Plate, Modified 2 x 2 with Pin Hole - Full Cross Support Underneath</t>
  </si>
  <si>
    <t>Plate, Modified 2 x 2 with Pin Hole</t>
  </si>
  <si>
    <t>Plate, Modified 1 x 2 with Bar Handles (Undetermined Type)</t>
  </si>
  <si>
    <t>4623b</t>
  </si>
  <si>
    <t>Plate, Modified 1 x 2 with Bar Arm Up (Horizontal Arm 5mm)</t>
  </si>
  <si>
    <t>Tile, Modified 1 x 2 with Bar Handle</t>
  </si>
  <si>
    <t>Tile 2 x 2</t>
  </si>
  <si>
    <t>Vehicle, Air Scoop Engine Top 2 x 2</t>
  </si>
  <si>
    <t>Slope, Curved 2 x 2 x 2/3 with 2 Studs and Curved Sides</t>
  </si>
  <si>
    <t>Slope, Curved 3 x 2 x 2/3 with 2 Studs, Wing End</t>
  </si>
  <si>
    <t>Slope, Curved 2 x 2 Lip</t>
  </si>
  <si>
    <t>Dish 2 x 2 Inverted (Radar)</t>
  </si>
  <si>
    <t>Dish 3 x 3 Inverted (Radar)</t>
  </si>
  <si>
    <t>Dish 4 x 4 Inverted (Radar) with Open Stud</t>
  </si>
  <si>
    <t>Dish 6 x 6 Inverted (Radar) - Hollow Studs</t>
  </si>
  <si>
    <t>44375a</t>
  </si>
  <si>
    <t>Dish 10 x 10 Inverted (Radar) (Undetermined Type)</t>
  </si>
  <si>
    <t>Dish 6 x 6 Inverted (Radar) Webbed</t>
  </si>
  <si>
    <t>4285a</t>
  </si>
  <si>
    <t>Brick, Modified 1 x 1 with Headlight</t>
  </si>
  <si>
    <t>Turntable 2 x 2 Plate</t>
  </si>
  <si>
    <t>Plate, Round 2 x 2 with Rounded Bottom</t>
  </si>
  <si>
    <t>Tile, Round 2 x 2</t>
  </si>
  <si>
    <t>Bracket 1 x 2 - 1 x 4</t>
  </si>
  <si>
    <t>Wedge 4 x 6 x 2/3 Triple Curved</t>
  </si>
  <si>
    <t>Wedge 6 x 4 x 2/3 Quad Curved</t>
  </si>
  <si>
    <t>Wedge 4 x 4 x 2/3 Triple Curved</t>
  </si>
  <si>
    <t>Plate, Modified 1 x 4 with Angled Tubes</t>
  </si>
  <si>
    <t>Vehicle, Base 4 x 5</t>
  </si>
  <si>
    <t>Vehicle, Steering Stand 1 x 2 with Black Steering Wheel</t>
  </si>
  <si>
    <t>3829c01</t>
  </si>
  <si>
    <t>Minifigure, Utensil Seat / Chair 2 x 2</t>
  </si>
  <si>
    <t>Container, Box 2 x 2 x 2</t>
  </si>
  <si>
    <t>4532b</t>
  </si>
  <si>
    <t>Panel 1 x 2 x 1</t>
  </si>
  <si>
    <t>Panel 1 x 4 x 1</t>
  </si>
  <si>
    <t>Panel 1 x 1 x 1 Corner</t>
  </si>
  <si>
    <t>Antenna 4H - Round Top</t>
  </si>
  <si>
    <t>Antenna Whip 8H</t>
  </si>
  <si>
    <t>Bar 6.6L with Stop Ring </t>
  </si>
  <si>
    <t>Bar 6L with Stop Ring</t>
  </si>
  <si>
    <t>Hose, Flexible 8.5L with (Same Color) Tabless Ends Fixed</t>
  </si>
  <si>
    <t>73590c03a</t>
  </si>
  <si>
    <t>Minifigure, Shield Triangular Short</t>
  </si>
  <si>
    <t>Flag on Flagpole, Straight</t>
  </si>
  <si>
    <t>Road Sign Round</t>
  </si>
  <si>
    <t>Tile</t>
  </si>
  <si>
    <t>Slope 30</t>
  </si>
  <si>
    <t>Slope 18</t>
  </si>
  <si>
    <t>Plate</t>
  </si>
  <si>
    <t>Wedge</t>
  </si>
  <si>
    <t>1 x 1 x 2/3</t>
  </si>
  <si>
    <t>1 x 2</t>
  </si>
  <si>
    <t>1 x 1</t>
  </si>
  <si>
    <t>1 x 8</t>
  </si>
  <si>
    <t>2 x 2</t>
  </si>
  <si>
    <t>2 x 3</t>
  </si>
  <si>
    <t>2 x 4</t>
  </si>
  <si>
    <t>3 x 2</t>
  </si>
  <si>
    <t>4 x 2</t>
  </si>
  <si>
    <t>2 x 1 x 2/3</t>
  </si>
  <si>
    <t xml:space="preserve">1 x 2 </t>
  </si>
  <si>
    <t>1 x 4</t>
  </si>
  <si>
    <t>Brick</t>
  </si>
  <si>
    <t>Brick, Modified 1 x 1 with Studs on 4 Sides</t>
  </si>
  <si>
    <t>6 x 6</t>
  </si>
  <si>
    <t>10 x 10</t>
  </si>
  <si>
    <t>4 x 4</t>
  </si>
  <si>
    <t>3 x 3</t>
  </si>
  <si>
    <t xml:space="preserve"> 3 x 2 x 2/3</t>
  </si>
  <si>
    <t>2 x 2 x 2/3</t>
  </si>
  <si>
    <t>1 1/2 x 2 x 2</t>
  </si>
  <si>
    <t>5 x 1</t>
  </si>
  <si>
    <t>1 x 4 x 2</t>
  </si>
  <si>
    <t>1 x 6</t>
  </si>
  <si>
    <t>7 x 3</t>
  </si>
  <si>
    <t>Cone</t>
  </si>
  <si>
    <t>Bar</t>
  </si>
  <si>
    <t>Slope</t>
  </si>
  <si>
    <t>Ladder</t>
  </si>
  <si>
    <t>Vehicle</t>
  </si>
  <si>
    <t>Dish</t>
  </si>
  <si>
    <t>1 x 8 x 2</t>
  </si>
  <si>
    <t xml:space="preserve">Turntable </t>
  </si>
  <si>
    <t>road</t>
  </si>
  <si>
    <t>Flag</t>
  </si>
  <si>
    <t>Hose</t>
  </si>
  <si>
    <t>Minifigure</t>
  </si>
  <si>
    <t>Antenna</t>
  </si>
  <si>
    <t>Panel</t>
  </si>
  <si>
    <t>Container, Trash Can with 2 Cover Holders</t>
  </si>
  <si>
    <t>Container</t>
  </si>
  <si>
    <t>Container, Cupboard 2 x 3 x 2 - Hollow Studs</t>
  </si>
  <si>
    <t>6 x 4 x 2/3</t>
  </si>
  <si>
    <t>4 x 4 x 2/3</t>
  </si>
  <si>
    <t>4 x 5</t>
  </si>
  <si>
    <t>2 x 2 x 2</t>
  </si>
  <si>
    <t>2 x 3 x 2</t>
  </si>
  <si>
    <t>1 x 2 x 1</t>
  </si>
  <si>
    <t>1 x 4 x 1</t>
  </si>
  <si>
    <t>1 x 1 x 1</t>
  </si>
  <si>
    <t>4H</t>
  </si>
  <si>
    <t>8H</t>
  </si>
  <si>
    <t>6.6L</t>
  </si>
  <si>
    <t>6L</t>
  </si>
  <si>
    <t>8,5L</t>
  </si>
  <si>
    <t>Plate 2 x 2</t>
  </si>
  <si>
    <t>Plate 2 x 3</t>
  </si>
  <si>
    <t>2 x 10</t>
  </si>
  <si>
    <t>Plate 2 x 10</t>
  </si>
  <si>
    <t>2 x 12</t>
  </si>
  <si>
    <t>Plate 2 x 12</t>
  </si>
  <si>
    <t>Plate 2 x 16</t>
  </si>
  <si>
    <t>2 x 164282</t>
  </si>
  <si>
    <t>Plant, Tree Pine Small 2 x 2 x 4</t>
  </si>
  <si>
    <t>2 x 2 x 4</t>
  </si>
  <si>
    <t>Plant</t>
  </si>
  <si>
    <t>Plant, Tree Pine Large 4 x 4 x 6 2/3</t>
  </si>
  <si>
    <t>4 x 4 x 6</t>
  </si>
  <si>
    <t>Plant, Tree Cypress</t>
  </si>
  <si>
    <t>Plant, Tree Fruit</t>
  </si>
  <si>
    <t>Tile 1 x 3</t>
  </si>
  <si>
    <t>1 x 3</t>
  </si>
  <si>
    <t>Tile 1 x 4</t>
  </si>
  <si>
    <t>Tile 1 x 6</t>
  </si>
  <si>
    <t>Tile 1 x 8</t>
  </si>
  <si>
    <t>Fence 1 x 4 x 2 Lattice</t>
  </si>
  <si>
    <t>Fence</t>
  </si>
  <si>
    <t>Fence 1 x 4 x 2 Spindled with 4 Studs</t>
  </si>
  <si>
    <t>Fence 1 x 4 x 1 Lattice</t>
  </si>
  <si>
    <t>Fence Gate 1 x 4 x 2 Base</t>
  </si>
  <si>
    <t>Fence Gate 1 x 4 x 2 Lattice</t>
  </si>
  <si>
    <t>Fence 1 x 4 x 2 Paled (Picket)</t>
  </si>
  <si>
    <t>Tail 4 x 2 x 2</t>
  </si>
  <si>
    <t>Tail</t>
  </si>
  <si>
    <t xml:space="preserve">4 x 2 x 2 </t>
  </si>
  <si>
    <t>Tail 4 x 1 x 3</t>
  </si>
  <si>
    <t>4 x 1 x 3</t>
  </si>
  <si>
    <t>Tail Shuttle</t>
  </si>
  <si>
    <t xml:space="preserve">Tail Wedge </t>
  </si>
  <si>
    <t>Technic, Panel Fairing # 6 Small Short, Large Hole, Side B</t>
  </si>
  <si>
    <t>Technic</t>
  </si>
  <si>
    <t>Technic, Panel Fairing #22 Large Short, Small Hole, Side A</t>
  </si>
  <si>
    <t>#22</t>
  </si>
  <si>
    <t>#6</t>
  </si>
  <si>
    <t>Engine, Strakes, 2 x 2 Thin Top Plate</t>
  </si>
  <si>
    <t>Engine</t>
  </si>
  <si>
    <t>Engine, Smooth Large, 1 x 2 Thin Top Plate with Light Gray Center </t>
  </si>
  <si>
    <t>4868 ac01</t>
  </si>
  <si>
    <t>Engine, Smooth Small </t>
  </si>
  <si>
    <t>Technic, Panel Car Mudguard Right</t>
  </si>
  <si>
    <t>Technic, Panel Car Mudguard Left</t>
  </si>
  <si>
    <t>Cone 4 x 4 x 2 Hollow No Studs</t>
  </si>
  <si>
    <t>Brick, Round 2 x 2 x 2 with Fins</t>
  </si>
  <si>
    <t xml:space="preserve">4 x 4 x 2 </t>
  </si>
  <si>
    <t>Cylinder Hemisphere 3 x 3 Ball Turret Socket with 2 x 2 Base</t>
  </si>
  <si>
    <t>Cylinder</t>
  </si>
  <si>
    <t>Panel 3 x 2 x 6</t>
  </si>
  <si>
    <t>3 x 2 x 6</t>
  </si>
  <si>
    <t>Panel 1 x 2 x 2</t>
  </si>
  <si>
    <t>1 x 2 x 2</t>
  </si>
  <si>
    <t>Panel 1 x 2 x 3</t>
  </si>
  <si>
    <t>1 x 2 x 3</t>
  </si>
  <si>
    <t>Panel 1 x 4 x 3</t>
  </si>
  <si>
    <t>1 x 4 x 3</t>
  </si>
  <si>
    <t>Panel 1 x 6 x 5</t>
  </si>
  <si>
    <t>1 x 6 x 5</t>
  </si>
  <si>
    <t>Trans-Clear Plate 2 x 2</t>
  </si>
  <si>
    <t>Trans-Clear Plate</t>
  </si>
  <si>
    <t>Trans-Clear Brick 1 x 2</t>
  </si>
  <si>
    <t>Trans-Clear Brick</t>
  </si>
  <si>
    <t>Trans-Clear Brick 1 x 6</t>
  </si>
  <si>
    <t>Trans-Clear Brick 2 x 2</t>
  </si>
  <si>
    <t xml:space="preserve">1 x 6 </t>
  </si>
  <si>
    <t xml:space="preserve">2 x 2 </t>
  </si>
  <si>
    <t xml:space="preserve">2 x 3 </t>
  </si>
  <si>
    <t>Trans-Clear Brick 2 x 3</t>
  </si>
  <si>
    <t>Trans-Clear Brick 2 x 4</t>
  </si>
  <si>
    <t xml:space="preserve">1 x 8 </t>
  </si>
  <si>
    <t>Trans-Clear Brick 1 x 8</t>
  </si>
  <si>
    <t>2 x 1</t>
  </si>
  <si>
    <t>Trans-Clear Slope 45 2 x 1</t>
  </si>
  <si>
    <t xml:space="preserve">Trans-Clear Slope </t>
  </si>
  <si>
    <t>Trans-Clear Slope 45 2 x 2</t>
  </si>
  <si>
    <t>Trans-Clear Brick 1 x 1</t>
  </si>
  <si>
    <t>Vehicle, Mudguard 2 x 4 with Headlights Overhang</t>
  </si>
  <si>
    <t xml:space="preserve">2 x 4 </t>
  </si>
  <si>
    <t>Vehicle, Mudguard 2 x 4 with Arch Smooth</t>
  </si>
  <si>
    <t>Vehicle, Mudguard 2 x 4 with Flared Wings</t>
  </si>
  <si>
    <t>Wedge 4 x 3 Cut Back with Cutout, 2 Studs</t>
  </si>
  <si>
    <t>4 x 3</t>
  </si>
  <si>
    <t>Wedge 4 x 3 Open with Cutout and 4 Studs</t>
  </si>
  <si>
    <t>Brick, Modified 2 x 4 - 1 x 4 with 2 Recessed Studs and Thin Side Arches</t>
  </si>
  <si>
    <t>2 x 4 -1 x 4</t>
  </si>
  <si>
    <t>Vehicle, Base 6 x 16 x 2/3 with 4 x 4 Recessed Center and 4 Holes</t>
  </si>
  <si>
    <t>6 x 16 x 2/3</t>
  </si>
  <si>
    <t>Vehicle, Base 6 x 12 with 2 x 4 Recessed Center with Smooth Underside</t>
  </si>
  <si>
    <t>6 x 12</t>
  </si>
  <si>
    <t>Vehicle, Base 4 x 10 x 2/3 with 2 x 2 Recessed Center with Center Hole</t>
  </si>
  <si>
    <t>4 x 10</t>
  </si>
  <si>
    <t>Hinge Vehicle Roof 4 x 4</t>
  </si>
  <si>
    <t>Hinge</t>
  </si>
  <si>
    <t>Hinge Vehicle Roof 4 x 4 Sunroof</t>
  </si>
  <si>
    <t>Hinge Vehicle Roof Holder 1 x 4 x 2</t>
  </si>
  <si>
    <t>Slope 45 4 x 4 Double with Hinge</t>
  </si>
  <si>
    <t>Hinge Slope</t>
  </si>
  <si>
    <t>Hinge Tile 1 x 4</t>
  </si>
  <si>
    <t>Hinge Plate 1 x 4</t>
  </si>
  <si>
    <t>Hinge Tile</t>
  </si>
  <si>
    <t>Hinge Plate</t>
  </si>
  <si>
    <t>Hinge Plate 3 x 4 Locking Dual 2 Fingers</t>
  </si>
  <si>
    <t>3 x 4</t>
  </si>
  <si>
    <t>Plate, Modified 2 x 3 with Helicopter Rotor Holder</t>
  </si>
  <si>
    <t>Bracket 2 x 2 - 2 x 2 with 2 Holes</t>
  </si>
  <si>
    <t>2 x 2 - 2 x 2</t>
  </si>
  <si>
    <t>Bracket</t>
  </si>
  <si>
    <t>Bracket 1 x 2 - 2 x 2</t>
  </si>
  <si>
    <t>1 x 2 - 2 x 2</t>
  </si>
  <si>
    <t>Bracket 8 x 2 x 1 1/3</t>
  </si>
  <si>
    <t>8 x 2 x 1 1/3</t>
  </si>
  <si>
    <t>Bracket 5 x 2 x 2 1/3 with 2 Holes</t>
  </si>
  <si>
    <t xml:space="preserve">5 x 2 x 2 1/3 </t>
  </si>
  <si>
    <t>Bracket 3 x 2 - 2 x 2 Inverted</t>
  </si>
  <si>
    <t>3 x 2 - 2 x 2</t>
  </si>
  <si>
    <t>Plate, Modified 2 x 4 with Train Coupler Closed for Hook</t>
  </si>
  <si>
    <t>Corner</t>
  </si>
  <si>
    <t>Plate 4 x 4 Corner</t>
  </si>
  <si>
    <t>Plate, Round 2 x 2 Thin with Wheel Holder</t>
  </si>
  <si>
    <t xml:space="preserve">2 x 2  </t>
  </si>
  <si>
    <t>Plate, Modified 1 x 4 with Tow Ball</t>
  </si>
  <si>
    <t>Plate, Modified 2 x 2 with Tow Ball</t>
  </si>
  <si>
    <t>Plate, Modified 1 x 4 with Tow Ball Socket </t>
  </si>
  <si>
    <t>Plate, Modified 2 x 2 with Wheel Holder Bottom</t>
  </si>
  <si>
    <t>Technic, Plate Rotor 3 Blade with Smooth Ends and 6 Studs</t>
  </si>
  <si>
    <t>Technic Plate</t>
  </si>
  <si>
    <t>Plate, Modified 2 x 2 with Pin on Bottom</t>
  </si>
  <si>
    <t>Tile, Round 2 x 2 with Lifting Ring Thick and Bottom Stud Holder</t>
  </si>
  <si>
    <t>Tile, Modified 2 x 2 with Pin</t>
  </si>
  <si>
    <t>Hinge Plate 2 x 4 with Articulated Joint - Male</t>
  </si>
  <si>
    <t>Hinge Plate 2 x 4 with Articulated Joint - Female</t>
  </si>
  <si>
    <t>3149c01</t>
  </si>
  <si>
    <t>Hinge Plate 2 x 4</t>
  </si>
  <si>
    <t>Propeller 4 Blade 5 Diameter with Rounded Ends and Open Hub</t>
  </si>
  <si>
    <t>Propeller</t>
  </si>
  <si>
    <t>Plate 1 x 3</t>
  </si>
  <si>
    <t>Plate 1 x 4</t>
  </si>
  <si>
    <t>Plate 1 x 8</t>
  </si>
  <si>
    <t>Plate 1 x 10</t>
  </si>
  <si>
    <t>1 x 10</t>
  </si>
  <si>
    <t>1 x 12</t>
  </si>
  <si>
    <t>Plate 1 x 12</t>
  </si>
  <si>
    <t>Plate 1 x 1</t>
  </si>
  <si>
    <t>Plate, Round 1 x 1</t>
  </si>
  <si>
    <t>Plate, Round 1 x 1 with Open Stud</t>
  </si>
  <si>
    <t>Plate 1 x 2</t>
  </si>
  <si>
    <t>Hinge Brick 1 x 2 </t>
  </si>
  <si>
    <t>Hinge Plate 1 x 2 with 2 Fingers on End</t>
  </si>
  <si>
    <t>Hinge Plate 1 x 2 with 3 Fingers on End</t>
  </si>
  <si>
    <t>Hinge Brick 2 x 2 Top Plate</t>
  </si>
  <si>
    <t>2429/2430</t>
  </si>
  <si>
    <t>Hinge Plate 1 x 4 Swivel</t>
  </si>
  <si>
    <t>Hinge Plate 1 x 2 with 3 Fingers on Side</t>
  </si>
  <si>
    <t>Technic, Brick 1 x 1 with Hole</t>
  </si>
  <si>
    <t>Technic, Brick 1 x 2 with Hole</t>
  </si>
  <si>
    <t>Technic, Brick 1 x 2 with Axle Hole</t>
  </si>
  <si>
    <t>Technic, Brick 1 x 2 with Holes</t>
  </si>
  <si>
    <t>Technic, Pin Connector Plate 1 x 2 x 1 2/3 with 2 Holes on Top</t>
  </si>
  <si>
    <t>1 x 2 x 1 2/3</t>
  </si>
  <si>
    <t>Technic, Pin Connector Plate with Hole on Bottom</t>
  </si>
  <si>
    <t>Technic Slope 6 x 1 x 1 2/3</t>
  </si>
  <si>
    <t>6 x 1 x 1 2/3</t>
  </si>
  <si>
    <t>Technic, Liftarm Thin 1 x 2 - Axle Holes</t>
  </si>
  <si>
    <t>Technic, Liftarm Thin 1 x 3 - Axle Holes</t>
  </si>
  <si>
    <t>Technic, Liftarm Thin 1 x 4 - Axle Holes</t>
  </si>
  <si>
    <t>1 x 5</t>
  </si>
  <si>
    <t>Technic, Liftarm Thin 1 x 5 - Axle Holes</t>
  </si>
  <si>
    <t>Technic, Liftarm Thin 1 x 5</t>
  </si>
  <si>
    <t>1 x 7</t>
  </si>
  <si>
    <t>Technic, Liftarm, Modified Rotor Thin 3 Blade</t>
  </si>
  <si>
    <t>Technic, Liftarm, Modified L-Shape Quarter Ellipse Thin 3 x 3</t>
  </si>
  <si>
    <t>3 x 5</t>
  </si>
  <si>
    <t>Technic, Liftarm, Modified L-Shape Quarter Ellipse Thin 3 x 5</t>
  </si>
  <si>
    <t>Technic, Liftarm, Modified Stud Connector Thin 1 x 4</t>
  </si>
  <si>
    <t>Technic, Liftarm, Modified Triangle Thin 3 x 5 with Short Supports</t>
  </si>
  <si>
    <t>Technic, Plate 1 x 5 with Smooth Ends, 4 Studs and Center Axle Hole</t>
  </si>
  <si>
    <t>Technic Cam</t>
  </si>
  <si>
    <t>Technic, Plate 1 x 4 with Toothed Ends</t>
  </si>
  <si>
    <t>Technic, Plate 1 x 6 with Toothed Ends</t>
  </si>
  <si>
    <t>Technic, Liftarm Thick 1 x 2</t>
  </si>
  <si>
    <t>Technic, Liftarm Thick 1 x 3</t>
  </si>
  <si>
    <t>Technic, Liftarm Thick 1 x 5</t>
  </si>
  <si>
    <t>Technic, Liftarm Thick 1 x 7</t>
  </si>
  <si>
    <t>Technic, Liftarm Thick 1 x 9</t>
  </si>
  <si>
    <t>Technic, Liftarm Thick 1 x11</t>
  </si>
  <si>
    <t>Technic, Liftarm Thick 1 x 13</t>
  </si>
  <si>
    <t>Technic, Liftarm Thick 1 x 15</t>
  </si>
  <si>
    <t>Technic, Liftarm Thick 1 x 2 - Axle Hole</t>
  </si>
  <si>
    <t>1 x 9</t>
  </si>
  <si>
    <t>1 x 13</t>
  </si>
  <si>
    <t>1 x 15</t>
  </si>
  <si>
    <t>1 x 11</t>
  </si>
  <si>
    <t>Technic, Liftarm, Modified Bent Thick 1 x 7 (4 - 4)</t>
  </si>
  <si>
    <t>Technic, Liftarm, Modified Bent Thick 1 x 9 (6 - 4)</t>
  </si>
  <si>
    <t>Technic, Liftarm, Modified Bent Thick 1 x 9 (7 - 3)</t>
  </si>
  <si>
    <t>echnic, Liftarm, Modified Bent Thick 1 x 11.5 Double</t>
  </si>
  <si>
    <t>1 x 11.5</t>
  </si>
  <si>
    <t>Technic, Liftarm, Modified Bent Thick L-Shape 2 x 4</t>
  </si>
  <si>
    <t>Technic, Liftarm, Modified Bent Thick L-Shape 3 x 5</t>
  </si>
  <si>
    <t xml:space="preserve">Technic, Pin Connector Perpendicular Double 3L </t>
  </si>
  <si>
    <t>Technic, Brick 1 x 4 with Holes</t>
  </si>
  <si>
    <t>Technic, Brick 1 x 6 with Holes</t>
  </si>
  <si>
    <t>Technic, Brick 1 x 8 with Holes</t>
  </si>
  <si>
    <t>Technic, Brick 1 x 10 with Holes</t>
  </si>
  <si>
    <t>Technic, Brick 1 x 12 with Holes</t>
  </si>
  <si>
    <t>1 x 14</t>
  </si>
  <si>
    <t>Technic, Brick 1 x 14 with Holes</t>
  </si>
  <si>
    <t>1 x 16</t>
  </si>
  <si>
    <t>Technic, Brick 1 x 16 with Holes</t>
  </si>
  <si>
    <t>Brick 1 x 1</t>
  </si>
  <si>
    <t>Brick 1 x 2</t>
  </si>
  <si>
    <t>Brick 1 x 3</t>
  </si>
  <si>
    <t>Brick 2 x 2 Corner</t>
  </si>
  <si>
    <t>Brick 1 x 4</t>
  </si>
  <si>
    <t>Brick 1 x 6</t>
  </si>
  <si>
    <t>1 x8</t>
  </si>
  <si>
    <t>1 x12</t>
  </si>
  <si>
    <t>Brick 1 x1 6</t>
  </si>
  <si>
    <t>Brick 1 x 12</t>
  </si>
  <si>
    <t>Brick 1 x 10</t>
  </si>
  <si>
    <t>Brick 1 x 8</t>
  </si>
  <si>
    <t>Brick, Modified 1 x 14 with Channel</t>
  </si>
  <si>
    <t>Brick 2 x 2</t>
  </si>
  <si>
    <t>Brick 2 x 3</t>
  </si>
  <si>
    <t>Brick, Modified 1 x 1 x 2 with Shutter Holder</t>
  </si>
  <si>
    <t>1 x 1 x 2</t>
  </si>
  <si>
    <t>Brick 1 x 1 x 5 - Solid Stud</t>
  </si>
  <si>
    <t>1 x 1 x 5</t>
  </si>
  <si>
    <t>Brick 1 x 2 x 2 with Inside Axle Holder</t>
  </si>
  <si>
    <t>Brick 1 x 2 x 5</t>
  </si>
  <si>
    <t>1 x 2 x 5</t>
  </si>
  <si>
    <t>Brick, Modified 1 x 2 with Pin</t>
  </si>
  <si>
    <t>Brick, Modified 1 x 2 with Pins</t>
  </si>
  <si>
    <t>Brick, Modified 1 x 2 with Bar Handle on Side</t>
  </si>
  <si>
    <t>Brick, Modified 1 x 2 with Clip (Vertical Grip)</t>
  </si>
  <si>
    <t>Brick, Modified 1 x 2 with Studs on 2 Sides</t>
  </si>
  <si>
    <t>Brick, Modified 1 x 4 with Channel</t>
  </si>
  <si>
    <t>Brick, Modified 1 x 4 with Studs on Side</t>
  </si>
  <si>
    <t xml:space="preserve">1 x 4 </t>
  </si>
  <si>
    <t>Hinge Brick 1 x 2 Locking with 2 Fingers Vertical End</t>
  </si>
  <si>
    <t>Hinge Brick 1 x 2 Locking with 1 Finger Top</t>
  </si>
  <si>
    <t>989c01</t>
  </si>
  <si>
    <t>Hinge Brick 1 x 2 Locking with 1 Finger Vertical End and 2 Fingers Vertical End</t>
  </si>
  <si>
    <t>Hinge Brick 1 x 4 Locking with 1 Finger Vertical End and 2 Fingers Vertical End</t>
  </si>
  <si>
    <t>3830c01</t>
  </si>
  <si>
    <t>Hinge Brick 1 x 4 Swivel</t>
  </si>
  <si>
    <t>Brick, Modified Facet 3 x 3</t>
  </si>
  <si>
    <t>Brick, Round Corner 2 x 2 Macaroni with Stud Notch</t>
  </si>
  <si>
    <t>Brick, Round Corner 4 x 4 Macaroni with 3 Studs</t>
  </si>
  <si>
    <t>Arch 1 x 3</t>
  </si>
  <si>
    <t>Arch</t>
  </si>
  <si>
    <t>Arch 1 x 4</t>
  </si>
  <si>
    <t>Arch 1 x 6</t>
  </si>
  <si>
    <t>Arch 1 x 4 x 2</t>
  </si>
  <si>
    <t>Arch 1 x 8 x 2</t>
  </si>
  <si>
    <t>Arch 1 x 6 x 2 Curved Top</t>
  </si>
  <si>
    <t>1 x 6 x 2</t>
  </si>
  <si>
    <t>1 x 5 x 4</t>
  </si>
  <si>
    <t>Arch 1 x 5 x 4 - Continuous Bow</t>
  </si>
  <si>
    <t>Arch 1 x 6 x 2</t>
  </si>
  <si>
    <t>Slope, Curved 3 x 1 x 2 with Hollow Stud</t>
  </si>
  <si>
    <t>3 x 1 x 2</t>
  </si>
  <si>
    <t>Slope, Curved 2 x 1 x 1 1/3 with Recessed Stud</t>
  </si>
  <si>
    <t>2 x 1 x 1 1/3</t>
  </si>
  <si>
    <t>Brick, Round 2 x 2 Dome Top</t>
  </si>
  <si>
    <t>Brick, Round 2 x 2 with Axle Hole</t>
  </si>
  <si>
    <t>Brick, Modified 2 x 2 with Pins and Axle Hole</t>
  </si>
  <si>
    <t>Brick, Modified 2 x 2 with Pin and Axle Hole</t>
  </si>
  <si>
    <t>Brick 2 x 2 x 3</t>
  </si>
  <si>
    <t>2 x 2 x 3</t>
  </si>
  <si>
    <t>Brick, Modified 2 x 4 with Pins</t>
  </si>
  <si>
    <t xml:space="preserve">Hinge Brick 2 x 2 Locking with 1 Finger Vertical </t>
  </si>
  <si>
    <t>Wedge 3 1/2 x 4 without Stud Notches</t>
  </si>
  <si>
    <t xml:space="preserve">3 1/2 x 4 </t>
  </si>
  <si>
    <t>Brick, Modified 2 x 4 x 2 with Studs on Sides</t>
  </si>
  <si>
    <t>2 x 4 x 2</t>
  </si>
  <si>
    <t xml:space="preserve">Turntable 4 x 4 Square Base </t>
  </si>
  <si>
    <t>3403c01</t>
  </si>
  <si>
    <t>Turntable 4 x 4 Top</t>
  </si>
  <si>
    <t>Cone 2 x 2 x 2</t>
  </si>
  <si>
    <t>Brick, Round 4 x 4 with 4 Side Pin Holes and Center Axle Hole</t>
  </si>
  <si>
    <t>Wedge 4 x 2 Left</t>
  </si>
  <si>
    <t>Wedge 4 x 2 Right</t>
  </si>
  <si>
    <t>792c02</t>
  </si>
  <si>
    <t xml:space="preserve">Arm Holder Brick 2 x 2 with Round Top Hole with Arm </t>
  </si>
  <si>
    <t>Brick, Round 2 x 2 x 2 Robot Body with Bottom Axle Holder</t>
  </si>
  <si>
    <t>30361c</t>
  </si>
  <si>
    <t>Support 2 x 2 x 2 Stand with Complete Hole</t>
  </si>
  <si>
    <t>3940b</t>
  </si>
  <si>
    <t xml:space="preserve">Support </t>
  </si>
  <si>
    <t>Brick, Modified Facet 3 x 3 x 2 Bottom</t>
  </si>
  <si>
    <t>3 x 3 x 2</t>
  </si>
  <si>
    <t>Vehicle, Mudguard 4 x 2 1/2 x 1 2/3 with Arch Round</t>
  </si>
  <si>
    <t>Vehicle,</t>
  </si>
  <si>
    <t>4 x 2 1/2 x 1 2/3</t>
  </si>
  <si>
    <t>Brick 2 x 6</t>
  </si>
  <si>
    <t>2 x 6</t>
  </si>
  <si>
    <t>2 x 8</t>
  </si>
  <si>
    <t>Brick 2 x 10</t>
  </si>
  <si>
    <t>Brick 2 x 8</t>
  </si>
  <si>
    <t>Brick4 x 10</t>
  </si>
  <si>
    <t>Brick 4 x 12</t>
  </si>
  <si>
    <t>4 x 12</t>
  </si>
  <si>
    <t>Brick4 x 6</t>
  </si>
  <si>
    <t>4 x 6</t>
  </si>
  <si>
    <t>Wedge 3 x 2 Left</t>
  </si>
  <si>
    <t>Wedge 3 x 2 Right</t>
  </si>
  <si>
    <t>Cone 4 x 4 x 2 with Axle Hole</t>
  </si>
  <si>
    <t xml:space="preserve">4 x 4 x 4 </t>
  </si>
  <si>
    <t>3943b</t>
  </si>
  <si>
    <t>Wedge 4 x 4 Taper with Stud Notches</t>
  </si>
  <si>
    <t>Arm Holder Brick 2 x 2 with Round Top Hole with Arms</t>
  </si>
  <si>
    <t>792c03</t>
  </si>
  <si>
    <t>Slope, Inverted 45 4 x 2 Double with Pins</t>
  </si>
  <si>
    <t xml:space="preserve">4 x 2 </t>
  </si>
  <si>
    <t>2 x4x 3</t>
  </si>
  <si>
    <t>Brick 2 x 4x 3</t>
  </si>
  <si>
    <t>Slope, Curved 2 x 2 Double with 2 Hollow Studs</t>
  </si>
  <si>
    <t>Slope, Curved 3 x 2 with 4 Studs</t>
  </si>
  <si>
    <t xml:space="preserve">3 x 2  </t>
  </si>
  <si>
    <t>Vehicle, Digger Bucket 2 x 3 Curved Bottom, Hollow, with 2 Fingers Hinge</t>
  </si>
  <si>
    <t>Slope, Inverted 33 3 x 2 Hollow with Tow Ball</t>
  </si>
  <si>
    <t>Wedge 6 x 4 Cutout with Stud Notches</t>
  </si>
  <si>
    <t>6 x 4</t>
  </si>
  <si>
    <t>6153b</t>
  </si>
  <si>
    <t>Wedge 6 x 4 Triple Inverted Curved</t>
  </si>
  <si>
    <t>Wedge 6 x 4 Triple Inverted</t>
  </si>
  <si>
    <t>Wedge 4 x 4 Triple Inverted with Connections between 2 Studs</t>
  </si>
  <si>
    <t>Boat, Bow Brick 6 x 6 x 1</t>
  </si>
  <si>
    <t>6 x 6 x 1</t>
  </si>
  <si>
    <t>Boat</t>
  </si>
  <si>
    <t>Wedge 4 x 4 Triple Curved No Studs</t>
  </si>
  <si>
    <t>Slope, Curved 3 x 1</t>
  </si>
  <si>
    <t>3 x 1</t>
  </si>
  <si>
    <t>4 x 1</t>
  </si>
  <si>
    <t>Slope, Curved 4 x 1</t>
  </si>
  <si>
    <t>Slope, Curved 6 x 1</t>
  </si>
  <si>
    <t>6 x 1</t>
  </si>
  <si>
    <t>Slope, Curved 6 x 1 Inverted</t>
  </si>
  <si>
    <t>Slope, Curved 6 x 2</t>
  </si>
  <si>
    <t>6 x 2</t>
  </si>
  <si>
    <t>Wedge 6 x 2 Left</t>
  </si>
  <si>
    <t>Wedge 6 x 2 Right</t>
  </si>
  <si>
    <t>Wedge 8 x 3 x 2 Open Right</t>
  </si>
  <si>
    <t>Wedge 8 x 3 x 2 Open Left</t>
  </si>
  <si>
    <t>8 x 3 x 2</t>
  </si>
  <si>
    <t>Technic Forklift Fork</t>
  </si>
  <si>
    <t>Slope 45 6 x 4 Double</t>
  </si>
  <si>
    <t>Wedge 4 x 2 Triple Left</t>
  </si>
  <si>
    <t>Wedge 4 x 2 Triple Right</t>
  </si>
  <si>
    <t>Slope 45 3 x 4 Double / 33</t>
  </si>
  <si>
    <t>Slope 33 3 x 3 Double Convex Corner</t>
  </si>
  <si>
    <t>Slope 33 3 x 6 with Inner Walls</t>
  </si>
  <si>
    <t>3 x 6</t>
  </si>
  <si>
    <t>Slope, Curved 1 x 4 x 1 1/3</t>
  </si>
  <si>
    <t>Slope, Curved 2 x 4 x 1 1/3 with 4 Recessed Studs</t>
  </si>
  <si>
    <t>2 x 4 x 1</t>
  </si>
  <si>
    <t>Vehicle, Spoiler / Plow Blade 6 x 3 with Hinge</t>
  </si>
  <si>
    <t>6 x 3</t>
  </si>
  <si>
    <t>12 x 3</t>
  </si>
  <si>
    <t>Wedge 12 x 3 Left</t>
  </si>
  <si>
    <t>Wedge 12 x 3 Right</t>
  </si>
  <si>
    <t>Box-12</t>
  </si>
  <si>
    <t xml:space="preserve">Slope 45 2 x 1 Double </t>
  </si>
  <si>
    <t>Slope 45 2 x 1</t>
  </si>
  <si>
    <t>Slope, Inverted 45 2 x 1</t>
  </si>
  <si>
    <t>Slope 33 3 x 1</t>
  </si>
  <si>
    <t>Slope, Inverted 33 3 x 1</t>
  </si>
  <si>
    <t>Slope, Inverted 45 3 x 1 Double</t>
  </si>
  <si>
    <t>Slope 75 2 x 1 x 3</t>
  </si>
  <si>
    <t>2 x 1 x 3</t>
  </si>
  <si>
    <t>Slope, Inverted 75 2 x 1 x 3</t>
  </si>
  <si>
    <t>Slope 45 2 x 2</t>
  </si>
  <si>
    <t>Slope 45 2 x 2 Double Concave</t>
  </si>
  <si>
    <t>Slope 45 2 x 2 Double Convex Corner</t>
  </si>
  <si>
    <t>Slope 45 2 x 2 Double</t>
  </si>
  <si>
    <t>Slope 33 2 x 2 Double</t>
  </si>
  <si>
    <t xml:space="preserve">Slope, Inverted 45 2 x 2 </t>
  </si>
  <si>
    <t>Slope 33 3 x 2</t>
  </si>
  <si>
    <t>Slope, Inverted 33 3 x 2</t>
  </si>
  <si>
    <t>3747a</t>
  </si>
  <si>
    <t>Slope 18 4 x 2</t>
  </si>
  <si>
    <t xml:space="preserve">Slope 65 2 x 2 x 2 </t>
  </si>
  <si>
    <t>3678b</t>
  </si>
  <si>
    <t>Slope 75 2 x 2 x 3</t>
  </si>
  <si>
    <t>Slope 75 2 x 2 x 2 Quadruple Convex</t>
  </si>
  <si>
    <t>Slope 45 2 x 3</t>
  </si>
  <si>
    <t>Slope 33 3 x 3</t>
  </si>
  <si>
    <t>Slope 45 2 x 4</t>
  </si>
  <si>
    <t>Slope 33 2 x 4 Double</t>
  </si>
  <si>
    <t>Slope 45 2 x 4 Double</t>
  </si>
  <si>
    <t>Slope 33 3 x 4</t>
  </si>
  <si>
    <t>Vehicle, Mudguard 3 x 4 Slope</t>
  </si>
  <si>
    <t>Slope 45 2 x 8</t>
  </si>
  <si>
    <t>Plate 2 x 4</t>
  </si>
  <si>
    <t>Technic, Plate 2 x 4 with 3 Holes</t>
  </si>
  <si>
    <t>3709b</t>
  </si>
  <si>
    <t>Plate 2 x 6</t>
  </si>
  <si>
    <t>Technic, Plate 2 x 6 with 5  Holes</t>
  </si>
  <si>
    <t>Plate 2 x 8</t>
  </si>
  <si>
    <t>Technic, Plate 2 x 8 with 7 Holes</t>
  </si>
  <si>
    <t>Plate 4 x 4</t>
  </si>
  <si>
    <t>Plate 4 x 6</t>
  </si>
  <si>
    <t>4 x 8</t>
  </si>
  <si>
    <t>Plate 4 x 8</t>
  </si>
  <si>
    <t>4 x10</t>
  </si>
  <si>
    <t>Plate 4 x 10</t>
  </si>
  <si>
    <t>4 x12</t>
  </si>
  <si>
    <t>Plate 4 x 12</t>
  </si>
  <si>
    <t>Plate 6 x 6</t>
  </si>
  <si>
    <t>Plate 6 x 8</t>
  </si>
  <si>
    <t>6 x 8</t>
  </si>
  <si>
    <t>Plate 6 x 10</t>
  </si>
  <si>
    <t>6 x 10</t>
  </si>
  <si>
    <t>Plate 6 x 12</t>
  </si>
  <si>
    <t>Plate 6 x 14</t>
  </si>
  <si>
    <t>6 x 14</t>
  </si>
  <si>
    <t>6 x 16</t>
  </si>
  <si>
    <t>Plate 6 x 16</t>
  </si>
  <si>
    <t>6 x 24</t>
  </si>
  <si>
    <t>Plate 6 x 26</t>
  </si>
  <si>
    <t>8 x 8</t>
  </si>
  <si>
    <t>Plate 8 x 8</t>
  </si>
  <si>
    <t>8 x 16</t>
  </si>
  <si>
    <t>Tile 8 x 16 with Bottom Tubes, Polished Surface</t>
  </si>
  <si>
    <t>Wedge, Plate 3 x 3 Cut Corner</t>
  </si>
  <si>
    <t>Wedge, Plate 4 x 4 Cut Corner</t>
  </si>
  <si>
    <t>Wedge, Plate 6 x 6 Cut Corner</t>
  </si>
  <si>
    <t>Plate, Round Corner 4 x 4</t>
  </si>
  <si>
    <t>Plate, Round 4 x 4 with Hole</t>
  </si>
  <si>
    <t>Wedge, Plate 4 x 4 Wing Right</t>
  </si>
  <si>
    <t>Wedge, Plate 4 x 4 Wing Left</t>
  </si>
  <si>
    <t>Wedge, Plate 8 x 4 Wing Left</t>
  </si>
  <si>
    <t>Wedge, Plate 8 x 4 Wing Right</t>
  </si>
  <si>
    <t>8 x 4</t>
  </si>
  <si>
    <t>Wedge, Plate 3 x 6 Cut Corners</t>
  </si>
  <si>
    <t>Wedge, Plate 3 x 4 without Stud Notches</t>
  </si>
  <si>
    <t>Wedge, Plate 4 x 4</t>
  </si>
  <si>
    <t>Wedge, Plate 6 x 3 Left</t>
  </si>
  <si>
    <t>Wedge, Plate 6 x 3 Right</t>
  </si>
  <si>
    <t>Wedge, Plate 4 x 6</t>
  </si>
  <si>
    <t>Wedge, Plate 8 x 8 with 4 x 4 Cutout</t>
  </si>
  <si>
    <t>8 x8</t>
  </si>
  <si>
    <t>Wedge, Plate 7 x 12 Wing Left</t>
  </si>
  <si>
    <t>Wedge, Plate 7 x 12 Wing Right</t>
  </si>
  <si>
    <t>7 x 12</t>
  </si>
  <si>
    <t xml:space="preserve">Wedge, Plate 7 x 6 with Stud Notches </t>
  </si>
  <si>
    <t>7 x 6</t>
  </si>
  <si>
    <t>Wedge, Plate 4 x 9 with Stud Notche</t>
  </si>
  <si>
    <t>4 x 9</t>
  </si>
  <si>
    <t>Wedge, Plate 4 x 8 Tail</t>
  </si>
  <si>
    <t>Plate, Modified 4 x 8 with Trailer Hitch Pin</t>
  </si>
  <si>
    <t>4 x 16</t>
  </si>
  <si>
    <t>Plate, Modified 4 x 16 with 24 studs</t>
  </si>
  <si>
    <t xml:space="preserve">Train Base 6 x 24 with 2 Square Cutouts and 3 Round Holes Each End, </t>
  </si>
  <si>
    <t>Train</t>
  </si>
  <si>
    <t>Slope 33 6 x 6 Double</t>
  </si>
  <si>
    <t>Cockpit 6 x 6 x 1 1/3 Cabin Base</t>
  </si>
  <si>
    <t>Cokpit</t>
  </si>
  <si>
    <t>Plate, Modified 6 x 6 x 2/3 Cross with Dome</t>
  </si>
  <si>
    <t>Slope 10 6 x 8</t>
  </si>
  <si>
    <t>Plate, Modified 4 x 5 with Trap Door Hinge</t>
  </si>
  <si>
    <t>Vehicle, Base 6 x 13</t>
  </si>
  <si>
    <t>6 x 13</t>
  </si>
  <si>
    <t>bb0050</t>
  </si>
  <si>
    <t>Window</t>
  </si>
  <si>
    <t>1 x 3 x 2</t>
  </si>
  <si>
    <t>Window  2 x 2</t>
  </si>
  <si>
    <t>Window  1 x 3 x 2</t>
  </si>
  <si>
    <t>Window  1 x 4 x 2</t>
  </si>
  <si>
    <t>Window  1 x 6 x 2</t>
  </si>
  <si>
    <t>214.3</t>
  </si>
  <si>
    <t>214.2</t>
  </si>
  <si>
    <t>Window 1 x 2 x 2 Plane</t>
  </si>
  <si>
    <t>Window 1 x 2 x 3 Flat Front</t>
  </si>
  <si>
    <t>7026b</t>
  </si>
  <si>
    <t>Window 1 x 4 x 2 Plane, Single Top Hole and Double Bottom Holes for Glass</t>
  </si>
  <si>
    <t>Window 1 x 4 x 3 Train - 2 Hollow Studs and 2 Solid Studs</t>
  </si>
  <si>
    <t>Window 1 x 4 x 3</t>
  </si>
  <si>
    <t>Door, Frame 1 x 3 x 4</t>
  </si>
  <si>
    <t>1 x 3 x 4</t>
  </si>
  <si>
    <t>Door</t>
  </si>
  <si>
    <t xml:space="preserve">Door, Frame 1 x 4 x 6 </t>
  </si>
  <si>
    <t>1 x 4 x 6</t>
  </si>
  <si>
    <t xml:space="preserve">Door, Frame 2 x 4 x 5 </t>
  </si>
  <si>
    <t>4130c02</t>
  </si>
  <si>
    <t>2 x 4 x 5</t>
  </si>
  <si>
    <t xml:space="preserve"> Door, Frame 1 x 3 x 4</t>
  </si>
  <si>
    <t>Door 1 x 2 x 3 Hinge on Left</t>
  </si>
  <si>
    <t>32b01</t>
  </si>
  <si>
    <t>Window 2 x 4 x 3</t>
  </si>
  <si>
    <t>2 x 4 x 3</t>
  </si>
  <si>
    <t>4132c04</t>
  </si>
  <si>
    <t>1 x 3 x 1</t>
  </si>
  <si>
    <t>Door 1 x 3 x 1 Right</t>
  </si>
  <si>
    <t>Door 1 x 3 x 1 Left</t>
  </si>
  <si>
    <t>Door 1 x 3 x 3 Left</t>
  </si>
  <si>
    <t>1 x 3 x 3</t>
  </si>
  <si>
    <t>3192a</t>
  </si>
  <si>
    <t>Door 1 x 3 x 3 Right</t>
  </si>
  <si>
    <t>Door 1 x 3 x 4 Left - Open Between Top and Bottom Hinge</t>
  </si>
  <si>
    <t>Door 1 x 3 x 4 Right - Open Between Top and Bottom Hinge</t>
  </si>
  <si>
    <t>Door 1 x 4 x 5 Train Left, Thin Support at Bottom</t>
  </si>
  <si>
    <t>1 x 4 x 5</t>
  </si>
  <si>
    <t>Door 1 x 4 x 5 Train Right, Thin Support at Bottom</t>
  </si>
  <si>
    <t>Fabuland Window 2 x 4 x 5 with Square Top</t>
  </si>
  <si>
    <t>Window 3 x 8 x 6 Bay with Fixed Trans-Brown Glass</t>
  </si>
  <si>
    <t>30185c01</t>
  </si>
  <si>
    <t>3 x 8 x 6</t>
  </si>
  <si>
    <t>Window 4 x 4 x 3 Roof</t>
  </si>
  <si>
    <t>4 x 4 x 3</t>
  </si>
  <si>
    <t>Door 1 x 4 x 6 Barred with Stud Handle</t>
  </si>
  <si>
    <t>Door 1 x 4 x 6 with 4 Panes and Stud Handle
Item No: 60623</t>
  </si>
  <si>
    <t>Door 1 x 4 x 6</t>
  </si>
  <si>
    <t>Door 1 x 6 x 7 Barred</t>
  </si>
  <si>
    <t>1 x 6 x 7</t>
  </si>
  <si>
    <t>Door 1 x 5 x 10 Curved Top</t>
  </si>
  <si>
    <t>1 x 5 x 10</t>
  </si>
  <si>
    <t>Door 1 x 4 x 5 Right with Trans-Clear Glass</t>
  </si>
  <si>
    <t>73435c01</t>
  </si>
  <si>
    <t xml:space="preserve"> </t>
  </si>
  <si>
    <t>Windscreen 2 x 4 x 2</t>
  </si>
  <si>
    <t>Windscreen</t>
  </si>
  <si>
    <t>Windscreen 2 x 4 x 2 Inverted</t>
  </si>
  <si>
    <t>Windscreen 2 x 4 x 2 Vertical</t>
  </si>
  <si>
    <t>Windscreen 4 x 4 x 1</t>
  </si>
  <si>
    <t>4 x 4 x 1</t>
  </si>
  <si>
    <t>Windscreen 2 x 4 x 1 Curved Front</t>
  </si>
  <si>
    <t>x453</t>
  </si>
  <si>
    <t>Windscreen 3 x 4 x 1 1/3 Large Glass Surface</t>
  </si>
  <si>
    <t>3 x 4 x 1 1/3</t>
  </si>
  <si>
    <t>Windscreen 3 x 4 x 1 1/3 with 6 Studs on Top</t>
  </si>
  <si>
    <t>Windscreen 3 x 4 x 4 Inverted</t>
  </si>
  <si>
    <t>3 x  4 x 4</t>
  </si>
  <si>
    <t>Windscreen 2 x 6 x 2</t>
  </si>
  <si>
    <t>2 x 6 x 2</t>
  </si>
  <si>
    <t>slope</t>
  </si>
  <si>
    <t>Windscreen 3 x 10 x 3</t>
  </si>
  <si>
    <t>3 x 10 x 3</t>
  </si>
  <si>
    <t>Windscreen 2 x 4 x 1 2/3</t>
  </si>
  <si>
    <t>2 x 4  x 1 2/3</t>
  </si>
  <si>
    <t>Windscreen 4 x 4 x 4 1/3 Helicopter</t>
  </si>
  <si>
    <t>4 x 4 x 4 1/3</t>
  </si>
  <si>
    <t>Windscreen 5 x 2 x 1 2/3</t>
  </si>
  <si>
    <t>5 x 2 x 1 2/3</t>
  </si>
  <si>
    <t>Windscreen 6 x 4 x 2 Wedge Curved</t>
  </si>
  <si>
    <t>6 x 4 x 2</t>
  </si>
  <si>
    <t>6 x 6 x 2</t>
  </si>
  <si>
    <t>2418a</t>
  </si>
  <si>
    <t>Windscreen 6 x 6 x 2 Octagonal Canopy without Axle Hole</t>
  </si>
  <si>
    <t>Panel 3 x 3 x 6 Corner Convex</t>
  </si>
  <si>
    <t>3 x 3 x 6</t>
  </si>
  <si>
    <t>Windscreen 7 x 4 x 2 Round</t>
  </si>
  <si>
    <t>7 x 4 x 2</t>
  </si>
  <si>
    <t xml:space="preserve">Panel 3 x 4 x 6 Curved Top with White Lines Pattern </t>
  </si>
  <si>
    <t>2571pb01</t>
  </si>
  <si>
    <t>3 x 4 x 6</t>
  </si>
  <si>
    <t xml:space="preserve">Panel 6 x 6 x 9 Curved Top </t>
  </si>
  <si>
    <t>6 x 6 x 9</t>
  </si>
  <si>
    <t>2572pb01</t>
  </si>
  <si>
    <t xml:space="preserve">Windscreen 8 x 6 x 2 Curved Sloped Sides with '18' </t>
  </si>
  <si>
    <t>8 x 6 x 2</t>
  </si>
  <si>
    <t>x224px1</t>
  </si>
  <si>
    <t>Windscreen 4 x 4 x 2 Canopy Extender with Hinge</t>
  </si>
  <si>
    <t>4 x 4 x 2</t>
  </si>
  <si>
    <t>Windscreen 6 x 4 x 2 Canopy</t>
  </si>
  <si>
    <t>Windscreen 10 x 4 x 2 1/3 Canopy</t>
  </si>
  <si>
    <t>10 x 4 x 2 1/3</t>
  </si>
  <si>
    <t>Panel 10 x 6 x 11</t>
  </si>
  <si>
    <t>10 x 6 x 11</t>
  </si>
  <si>
    <t>Windscreen 8 x 4 x 2 Curved Taper with Locking Dual 2 Fingers</t>
  </si>
  <si>
    <t>8 x 4 x 2</t>
  </si>
  <si>
    <t xml:space="preserve">Classic Police Officer, Series 18 </t>
  </si>
  <si>
    <t>col 329</t>
  </si>
  <si>
    <t xml:space="preserve">Minifigure </t>
  </si>
  <si>
    <t>Plate, Modified 2 x 2 Thin with Dual Wheels Holder</t>
  </si>
  <si>
    <t>4870c08</t>
  </si>
  <si>
    <t>Vehicle, Spring Wheels Holder 2 x 2</t>
  </si>
  <si>
    <t>2471c01</t>
  </si>
  <si>
    <t>Technic Pin with Dual Wheels Holder with White Wheels</t>
  </si>
  <si>
    <t>61483c02</t>
  </si>
  <si>
    <t>Plate, Modified 2 x 2 with Wheels Holder</t>
  </si>
  <si>
    <t>plate</t>
  </si>
  <si>
    <t>Plate, Modified 2 x 2 with Wheels Holder Wide and Hole</t>
  </si>
  <si>
    <t>Plate, Modified 2 x 2 with Wheels Holder Wide</t>
  </si>
  <si>
    <t>Wheel Cover 9 Spoke - 24mm D.</t>
  </si>
  <si>
    <t>Wheel Cover</t>
  </si>
  <si>
    <t>Plate, Modified 2 x 2 with Wheel Holder</t>
  </si>
  <si>
    <t>Technic, Disk 3 x 3</t>
  </si>
  <si>
    <t>2723pc034</t>
  </si>
  <si>
    <t>Technic, Disk 3 x 3 with 5-Bolt Star Pattern</t>
  </si>
  <si>
    <t>Plate, Modified 2 x 4 with Pins and Thick Reinforced Supports</t>
  </si>
  <si>
    <t>122c01</t>
  </si>
  <si>
    <t>Plate, Modified 2 x 2 with Red Wheels</t>
  </si>
  <si>
    <t>122c02</t>
  </si>
  <si>
    <t>Plate, Modified 2 x 2 with White Wheels</t>
  </si>
  <si>
    <t>3137c02</t>
  </si>
  <si>
    <t>Brick, Modified 2 x 2 with Red Wheels</t>
  </si>
  <si>
    <t>Brick, Modified 2 x 4 with Wheels Holder FreeStyle</t>
  </si>
  <si>
    <t>4180c01</t>
  </si>
  <si>
    <t>Brick, Modified 2 x 4 with Black Wheels, Train Spoked Small (23mm D</t>
  </si>
  <si>
    <t>6249c01</t>
  </si>
  <si>
    <t xml:space="preserve">Brick, Modified 2 x 4 with Pins with 2 Red Wheel FreeStyle with </t>
  </si>
  <si>
    <t>Wheel Classic 4 Studs and Axle with Black Tire 24mm D. x 8mm</t>
  </si>
  <si>
    <t>7039c03</t>
  </si>
  <si>
    <t>Wheel</t>
  </si>
  <si>
    <t>Wheel Spoked 2 x 2 with Stud</t>
  </si>
  <si>
    <t>bb0019</t>
  </si>
  <si>
    <t>Wheel with 12 Studs</t>
  </si>
  <si>
    <t>Wheel Wagon Small (27mm D.)</t>
  </si>
  <si>
    <t>Technic, Steering Pulley 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</si>
</sst>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1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2.png"/><Relationship Id="rId7" Type="http://schemas.openxmlformats.org/officeDocument/2006/relationships/image" Target="../media/image236.png"/><Relationship Id="rId2" Type="http://schemas.openxmlformats.org/officeDocument/2006/relationships/image" Target="../media/image231.png"/><Relationship Id="rId1" Type="http://schemas.openxmlformats.org/officeDocument/2006/relationships/image" Target="../media/image230.png"/><Relationship Id="rId6" Type="http://schemas.openxmlformats.org/officeDocument/2006/relationships/image" Target="../media/image235.png"/><Relationship Id="rId5" Type="http://schemas.openxmlformats.org/officeDocument/2006/relationships/image" Target="../media/image234.png"/><Relationship Id="rId4" Type="http://schemas.openxmlformats.org/officeDocument/2006/relationships/image" Target="../media/image23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0.png"/><Relationship Id="rId1" Type="http://schemas.openxmlformats.org/officeDocument/2006/relationships/image" Target="../media/image2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5.png"/><Relationship Id="rId2" Type="http://schemas.openxmlformats.org/officeDocument/2006/relationships/image" Target="../media/image244.png"/><Relationship Id="rId1" Type="http://schemas.openxmlformats.org/officeDocument/2006/relationships/image" Target="../media/image243.png"/><Relationship Id="rId5" Type="http://schemas.openxmlformats.org/officeDocument/2006/relationships/image" Target="../media/image247.png"/><Relationship Id="rId4" Type="http://schemas.openxmlformats.org/officeDocument/2006/relationships/image" Target="../media/image24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9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7.png"/><Relationship Id="rId13" Type="http://schemas.openxmlformats.org/officeDocument/2006/relationships/image" Target="../media/image262.png"/><Relationship Id="rId18" Type="http://schemas.openxmlformats.org/officeDocument/2006/relationships/image" Target="../media/image267.png"/><Relationship Id="rId26" Type="http://schemas.openxmlformats.org/officeDocument/2006/relationships/image" Target="../media/image275.png"/><Relationship Id="rId3" Type="http://schemas.openxmlformats.org/officeDocument/2006/relationships/image" Target="../media/image252.png"/><Relationship Id="rId21" Type="http://schemas.openxmlformats.org/officeDocument/2006/relationships/image" Target="../media/image270.png"/><Relationship Id="rId7" Type="http://schemas.openxmlformats.org/officeDocument/2006/relationships/image" Target="../media/image256.png"/><Relationship Id="rId12" Type="http://schemas.openxmlformats.org/officeDocument/2006/relationships/image" Target="../media/image261.png"/><Relationship Id="rId17" Type="http://schemas.openxmlformats.org/officeDocument/2006/relationships/image" Target="../media/image266.png"/><Relationship Id="rId25" Type="http://schemas.openxmlformats.org/officeDocument/2006/relationships/image" Target="../media/image274.png"/><Relationship Id="rId2" Type="http://schemas.openxmlformats.org/officeDocument/2006/relationships/image" Target="../media/image251.png"/><Relationship Id="rId16" Type="http://schemas.openxmlformats.org/officeDocument/2006/relationships/image" Target="../media/image265.png"/><Relationship Id="rId20" Type="http://schemas.openxmlformats.org/officeDocument/2006/relationships/image" Target="../media/image269.png"/><Relationship Id="rId29" Type="http://schemas.openxmlformats.org/officeDocument/2006/relationships/image" Target="../media/image278.png"/><Relationship Id="rId1" Type="http://schemas.openxmlformats.org/officeDocument/2006/relationships/image" Target="../media/image250.png"/><Relationship Id="rId6" Type="http://schemas.openxmlformats.org/officeDocument/2006/relationships/image" Target="../media/image255.png"/><Relationship Id="rId11" Type="http://schemas.openxmlformats.org/officeDocument/2006/relationships/image" Target="../media/image260.png"/><Relationship Id="rId24" Type="http://schemas.openxmlformats.org/officeDocument/2006/relationships/image" Target="../media/image273.png"/><Relationship Id="rId5" Type="http://schemas.openxmlformats.org/officeDocument/2006/relationships/image" Target="../media/image254.png"/><Relationship Id="rId15" Type="http://schemas.openxmlformats.org/officeDocument/2006/relationships/image" Target="../media/image264.png"/><Relationship Id="rId23" Type="http://schemas.openxmlformats.org/officeDocument/2006/relationships/image" Target="../media/image272.png"/><Relationship Id="rId28" Type="http://schemas.openxmlformats.org/officeDocument/2006/relationships/image" Target="../media/image277.png"/><Relationship Id="rId10" Type="http://schemas.openxmlformats.org/officeDocument/2006/relationships/image" Target="../media/image259.png"/><Relationship Id="rId19" Type="http://schemas.openxmlformats.org/officeDocument/2006/relationships/image" Target="../media/image268.png"/><Relationship Id="rId4" Type="http://schemas.openxmlformats.org/officeDocument/2006/relationships/image" Target="../media/image253.png"/><Relationship Id="rId9" Type="http://schemas.openxmlformats.org/officeDocument/2006/relationships/image" Target="../media/image258.png"/><Relationship Id="rId14" Type="http://schemas.openxmlformats.org/officeDocument/2006/relationships/image" Target="../media/image263.png"/><Relationship Id="rId22" Type="http://schemas.openxmlformats.org/officeDocument/2006/relationships/image" Target="../media/image271.png"/><Relationship Id="rId27" Type="http://schemas.openxmlformats.org/officeDocument/2006/relationships/image" Target="../media/image27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image" Target="../media/image47.png"/><Relationship Id="rId18" Type="http://schemas.openxmlformats.org/officeDocument/2006/relationships/image" Target="../media/image52.png"/><Relationship Id="rId26" Type="http://schemas.openxmlformats.org/officeDocument/2006/relationships/image" Target="../media/image60.png"/><Relationship Id="rId3" Type="http://schemas.openxmlformats.org/officeDocument/2006/relationships/image" Target="../media/image37.png"/><Relationship Id="rId21" Type="http://schemas.openxmlformats.org/officeDocument/2006/relationships/image" Target="../media/image55.png"/><Relationship Id="rId7" Type="http://schemas.openxmlformats.org/officeDocument/2006/relationships/image" Target="../media/image41.png"/><Relationship Id="rId12" Type="http://schemas.openxmlformats.org/officeDocument/2006/relationships/image" Target="../media/image46.png"/><Relationship Id="rId17" Type="http://schemas.openxmlformats.org/officeDocument/2006/relationships/image" Target="../media/image51.png"/><Relationship Id="rId25" Type="http://schemas.openxmlformats.org/officeDocument/2006/relationships/image" Target="../media/image59.png"/><Relationship Id="rId2" Type="http://schemas.openxmlformats.org/officeDocument/2006/relationships/image" Target="../media/image36.png"/><Relationship Id="rId16" Type="http://schemas.openxmlformats.org/officeDocument/2006/relationships/image" Target="../media/image50.png"/><Relationship Id="rId20" Type="http://schemas.openxmlformats.org/officeDocument/2006/relationships/image" Target="../media/image54.png"/><Relationship Id="rId29" Type="http://schemas.openxmlformats.org/officeDocument/2006/relationships/image" Target="../media/image63.png"/><Relationship Id="rId1" Type="http://schemas.openxmlformats.org/officeDocument/2006/relationships/image" Target="../media/image35.png"/><Relationship Id="rId6" Type="http://schemas.openxmlformats.org/officeDocument/2006/relationships/image" Target="../media/image40.png"/><Relationship Id="rId11" Type="http://schemas.openxmlformats.org/officeDocument/2006/relationships/image" Target="../media/image45.png"/><Relationship Id="rId24" Type="http://schemas.openxmlformats.org/officeDocument/2006/relationships/image" Target="../media/image58.png"/><Relationship Id="rId5" Type="http://schemas.openxmlformats.org/officeDocument/2006/relationships/image" Target="../media/image39.png"/><Relationship Id="rId15" Type="http://schemas.openxmlformats.org/officeDocument/2006/relationships/image" Target="../media/image49.png"/><Relationship Id="rId23" Type="http://schemas.openxmlformats.org/officeDocument/2006/relationships/image" Target="../media/image57.png"/><Relationship Id="rId28" Type="http://schemas.openxmlformats.org/officeDocument/2006/relationships/image" Target="../media/image62.png"/><Relationship Id="rId10" Type="http://schemas.openxmlformats.org/officeDocument/2006/relationships/image" Target="../media/image44.png"/><Relationship Id="rId19" Type="http://schemas.openxmlformats.org/officeDocument/2006/relationships/image" Target="../media/image53.png"/><Relationship Id="rId4" Type="http://schemas.openxmlformats.org/officeDocument/2006/relationships/image" Target="../media/image38.png"/><Relationship Id="rId9" Type="http://schemas.openxmlformats.org/officeDocument/2006/relationships/image" Target="../media/image43.png"/><Relationship Id="rId14" Type="http://schemas.openxmlformats.org/officeDocument/2006/relationships/image" Target="../media/image48.png"/><Relationship Id="rId22" Type="http://schemas.openxmlformats.org/officeDocument/2006/relationships/image" Target="../media/image56.png"/><Relationship Id="rId27" Type="http://schemas.openxmlformats.org/officeDocument/2006/relationships/image" Target="../media/image61.jpeg"/><Relationship Id="rId30" Type="http://schemas.openxmlformats.org/officeDocument/2006/relationships/image" Target="../media/image6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6.png"/><Relationship Id="rId13" Type="http://schemas.openxmlformats.org/officeDocument/2006/relationships/image" Target="../media/image291.png"/><Relationship Id="rId18" Type="http://schemas.openxmlformats.org/officeDocument/2006/relationships/image" Target="../media/image296.png"/><Relationship Id="rId3" Type="http://schemas.openxmlformats.org/officeDocument/2006/relationships/image" Target="../media/image281.png"/><Relationship Id="rId21" Type="http://schemas.openxmlformats.org/officeDocument/2006/relationships/image" Target="../media/image299.png"/><Relationship Id="rId7" Type="http://schemas.openxmlformats.org/officeDocument/2006/relationships/image" Target="../media/image285.png"/><Relationship Id="rId12" Type="http://schemas.openxmlformats.org/officeDocument/2006/relationships/image" Target="../media/image290.png"/><Relationship Id="rId17" Type="http://schemas.openxmlformats.org/officeDocument/2006/relationships/image" Target="../media/image295.png"/><Relationship Id="rId2" Type="http://schemas.openxmlformats.org/officeDocument/2006/relationships/image" Target="../media/image280.png"/><Relationship Id="rId16" Type="http://schemas.openxmlformats.org/officeDocument/2006/relationships/image" Target="../media/image294.png"/><Relationship Id="rId20" Type="http://schemas.openxmlformats.org/officeDocument/2006/relationships/image" Target="../media/image298.png"/><Relationship Id="rId1" Type="http://schemas.openxmlformats.org/officeDocument/2006/relationships/image" Target="../media/image279.png"/><Relationship Id="rId6" Type="http://schemas.openxmlformats.org/officeDocument/2006/relationships/image" Target="../media/image284.png"/><Relationship Id="rId11" Type="http://schemas.openxmlformats.org/officeDocument/2006/relationships/image" Target="../media/image289.png"/><Relationship Id="rId24" Type="http://schemas.openxmlformats.org/officeDocument/2006/relationships/image" Target="../media/image302.png"/><Relationship Id="rId5" Type="http://schemas.openxmlformats.org/officeDocument/2006/relationships/image" Target="../media/image283.png"/><Relationship Id="rId15" Type="http://schemas.openxmlformats.org/officeDocument/2006/relationships/image" Target="../media/image293.png"/><Relationship Id="rId23" Type="http://schemas.openxmlformats.org/officeDocument/2006/relationships/image" Target="../media/image301.png"/><Relationship Id="rId10" Type="http://schemas.openxmlformats.org/officeDocument/2006/relationships/image" Target="../media/image288.png"/><Relationship Id="rId19" Type="http://schemas.openxmlformats.org/officeDocument/2006/relationships/image" Target="../media/image297.png"/><Relationship Id="rId4" Type="http://schemas.openxmlformats.org/officeDocument/2006/relationships/image" Target="../media/image282.png"/><Relationship Id="rId9" Type="http://schemas.openxmlformats.org/officeDocument/2006/relationships/image" Target="../media/image287.png"/><Relationship Id="rId14" Type="http://schemas.openxmlformats.org/officeDocument/2006/relationships/image" Target="../media/image292.png"/><Relationship Id="rId22" Type="http://schemas.openxmlformats.org/officeDocument/2006/relationships/image" Target="../media/image300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0.png"/><Relationship Id="rId13" Type="http://schemas.openxmlformats.org/officeDocument/2006/relationships/image" Target="../media/image315.png"/><Relationship Id="rId18" Type="http://schemas.openxmlformats.org/officeDocument/2006/relationships/image" Target="../media/image320.png"/><Relationship Id="rId26" Type="http://schemas.openxmlformats.org/officeDocument/2006/relationships/image" Target="../media/image328.png"/><Relationship Id="rId39" Type="http://schemas.openxmlformats.org/officeDocument/2006/relationships/image" Target="../media/image341.png"/><Relationship Id="rId3" Type="http://schemas.openxmlformats.org/officeDocument/2006/relationships/image" Target="../media/image305.png"/><Relationship Id="rId21" Type="http://schemas.openxmlformats.org/officeDocument/2006/relationships/image" Target="../media/image323.png"/><Relationship Id="rId34" Type="http://schemas.openxmlformats.org/officeDocument/2006/relationships/image" Target="../media/image336.png"/><Relationship Id="rId42" Type="http://schemas.openxmlformats.org/officeDocument/2006/relationships/image" Target="../media/image344.png"/><Relationship Id="rId7" Type="http://schemas.openxmlformats.org/officeDocument/2006/relationships/image" Target="../media/image309.png"/><Relationship Id="rId12" Type="http://schemas.openxmlformats.org/officeDocument/2006/relationships/image" Target="../media/image314.png"/><Relationship Id="rId17" Type="http://schemas.openxmlformats.org/officeDocument/2006/relationships/image" Target="../media/image319.png"/><Relationship Id="rId25" Type="http://schemas.openxmlformats.org/officeDocument/2006/relationships/image" Target="../media/image327.png"/><Relationship Id="rId33" Type="http://schemas.openxmlformats.org/officeDocument/2006/relationships/image" Target="../media/image335.png"/><Relationship Id="rId38" Type="http://schemas.openxmlformats.org/officeDocument/2006/relationships/image" Target="../media/image340.png"/><Relationship Id="rId2" Type="http://schemas.openxmlformats.org/officeDocument/2006/relationships/image" Target="../media/image304.png"/><Relationship Id="rId16" Type="http://schemas.openxmlformats.org/officeDocument/2006/relationships/image" Target="../media/image318.png"/><Relationship Id="rId20" Type="http://schemas.openxmlformats.org/officeDocument/2006/relationships/image" Target="../media/image322.png"/><Relationship Id="rId29" Type="http://schemas.openxmlformats.org/officeDocument/2006/relationships/image" Target="../media/image331.png"/><Relationship Id="rId41" Type="http://schemas.openxmlformats.org/officeDocument/2006/relationships/image" Target="../media/image343.png"/><Relationship Id="rId1" Type="http://schemas.openxmlformats.org/officeDocument/2006/relationships/image" Target="../media/image303.png"/><Relationship Id="rId6" Type="http://schemas.openxmlformats.org/officeDocument/2006/relationships/image" Target="../media/image308.png"/><Relationship Id="rId11" Type="http://schemas.openxmlformats.org/officeDocument/2006/relationships/image" Target="../media/image313.png"/><Relationship Id="rId24" Type="http://schemas.openxmlformats.org/officeDocument/2006/relationships/image" Target="../media/image326.png"/><Relationship Id="rId32" Type="http://schemas.openxmlformats.org/officeDocument/2006/relationships/image" Target="../media/image334.png"/><Relationship Id="rId37" Type="http://schemas.openxmlformats.org/officeDocument/2006/relationships/image" Target="../media/image339.png"/><Relationship Id="rId40" Type="http://schemas.openxmlformats.org/officeDocument/2006/relationships/image" Target="../media/image342.png"/><Relationship Id="rId5" Type="http://schemas.openxmlformats.org/officeDocument/2006/relationships/image" Target="../media/image307.png"/><Relationship Id="rId15" Type="http://schemas.openxmlformats.org/officeDocument/2006/relationships/image" Target="../media/image317.png"/><Relationship Id="rId23" Type="http://schemas.openxmlformats.org/officeDocument/2006/relationships/image" Target="../media/image325.png"/><Relationship Id="rId28" Type="http://schemas.openxmlformats.org/officeDocument/2006/relationships/image" Target="../media/image330.png"/><Relationship Id="rId36" Type="http://schemas.openxmlformats.org/officeDocument/2006/relationships/image" Target="../media/image338.png"/><Relationship Id="rId10" Type="http://schemas.openxmlformats.org/officeDocument/2006/relationships/image" Target="../media/image312.png"/><Relationship Id="rId19" Type="http://schemas.openxmlformats.org/officeDocument/2006/relationships/image" Target="../media/image321.png"/><Relationship Id="rId31" Type="http://schemas.openxmlformats.org/officeDocument/2006/relationships/image" Target="../media/image333.png"/><Relationship Id="rId4" Type="http://schemas.openxmlformats.org/officeDocument/2006/relationships/image" Target="../media/image306.png"/><Relationship Id="rId9" Type="http://schemas.openxmlformats.org/officeDocument/2006/relationships/image" Target="../media/image311.png"/><Relationship Id="rId14" Type="http://schemas.openxmlformats.org/officeDocument/2006/relationships/image" Target="../media/image316.png"/><Relationship Id="rId22" Type="http://schemas.openxmlformats.org/officeDocument/2006/relationships/image" Target="../media/image324.png"/><Relationship Id="rId27" Type="http://schemas.openxmlformats.org/officeDocument/2006/relationships/image" Target="../media/image329.png"/><Relationship Id="rId30" Type="http://schemas.openxmlformats.org/officeDocument/2006/relationships/image" Target="../media/image332.png"/><Relationship Id="rId35" Type="http://schemas.openxmlformats.org/officeDocument/2006/relationships/image" Target="../media/image337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2.png"/><Relationship Id="rId3" Type="http://schemas.openxmlformats.org/officeDocument/2006/relationships/image" Target="../media/image347.png"/><Relationship Id="rId7" Type="http://schemas.openxmlformats.org/officeDocument/2006/relationships/image" Target="../media/image351.png"/><Relationship Id="rId2" Type="http://schemas.openxmlformats.org/officeDocument/2006/relationships/image" Target="../media/image346.png"/><Relationship Id="rId1" Type="http://schemas.openxmlformats.org/officeDocument/2006/relationships/image" Target="../media/image345.png"/><Relationship Id="rId6" Type="http://schemas.openxmlformats.org/officeDocument/2006/relationships/image" Target="../media/image350.png"/><Relationship Id="rId5" Type="http://schemas.openxmlformats.org/officeDocument/2006/relationships/image" Target="../media/image349.png"/><Relationship Id="rId4" Type="http://schemas.openxmlformats.org/officeDocument/2006/relationships/image" Target="../media/image348.png"/><Relationship Id="rId9" Type="http://schemas.openxmlformats.org/officeDocument/2006/relationships/image" Target="../media/image35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1.png"/><Relationship Id="rId3" Type="http://schemas.openxmlformats.org/officeDocument/2006/relationships/image" Target="../media/image356.png"/><Relationship Id="rId7" Type="http://schemas.openxmlformats.org/officeDocument/2006/relationships/image" Target="../media/image360.png"/><Relationship Id="rId12" Type="http://schemas.openxmlformats.org/officeDocument/2006/relationships/image" Target="../media/image365.png"/><Relationship Id="rId2" Type="http://schemas.openxmlformats.org/officeDocument/2006/relationships/image" Target="../media/image355.png"/><Relationship Id="rId1" Type="http://schemas.openxmlformats.org/officeDocument/2006/relationships/image" Target="../media/image354.png"/><Relationship Id="rId6" Type="http://schemas.openxmlformats.org/officeDocument/2006/relationships/image" Target="../media/image359.png"/><Relationship Id="rId11" Type="http://schemas.openxmlformats.org/officeDocument/2006/relationships/image" Target="../media/image364.png"/><Relationship Id="rId5" Type="http://schemas.openxmlformats.org/officeDocument/2006/relationships/image" Target="../media/image358.png"/><Relationship Id="rId10" Type="http://schemas.openxmlformats.org/officeDocument/2006/relationships/image" Target="../media/image363.png"/><Relationship Id="rId4" Type="http://schemas.openxmlformats.org/officeDocument/2006/relationships/image" Target="../media/image357.png"/><Relationship Id="rId9" Type="http://schemas.openxmlformats.org/officeDocument/2006/relationships/image" Target="../media/image362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3.png"/><Relationship Id="rId3" Type="http://schemas.openxmlformats.org/officeDocument/2006/relationships/image" Target="../media/image368.png"/><Relationship Id="rId7" Type="http://schemas.openxmlformats.org/officeDocument/2006/relationships/image" Target="../media/image372.png"/><Relationship Id="rId2" Type="http://schemas.openxmlformats.org/officeDocument/2006/relationships/image" Target="../media/image367.png"/><Relationship Id="rId1" Type="http://schemas.openxmlformats.org/officeDocument/2006/relationships/image" Target="../media/image366.png"/><Relationship Id="rId6" Type="http://schemas.openxmlformats.org/officeDocument/2006/relationships/image" Target="../media/image371.png"/><Relationship Id="rId5" Type="http://schemas.openxmlformats.org/officeDocument/2006/relationships/image" Target="../media/image370.png"/><Relationship Id="rId4" Type="http://schemas.openxmlformats.org/officeDocument/2006/relationships/image" Target="../media/image369.png"/><Relationship Id="rId9" Type="http://schemas.openxmlformats.org/officeDocument/2006/relationships/image" Target="../media/image37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6.png"/><Relationship Id="rId1" Type="http://schemas.openxmlformats.org/officeDocument/2006/relationships/image" Target="../media/image375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8.png"/><Relationship Id="rId1" Type="http://schemas.openxmlformats.org/officeDocument/2006/relationships/image" Target="../media/image377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0.png"/><Relationship Id="rId1" Type="http://schemas.openxmlformats.org/officeDocument/2006/relationships/image" Target="../media/image379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3.png"/><Relationship Id="rId2" Type="http://schemas.openxmlformats.org/officeDocument/2006/relationships/image" Target="../media/image382.png"/><Relationship Id="rId1" Type="http://schemas.openxmlformats.org/officeDocument/2006/relationships/image" Target="../media/image381.png"/><Relationship Id="rId5" Type="http://schemas.openxmlformats.org/officeDocument/2006/relationships/image" Target="../media/image385.png"/><Relationship Id="rId4" Type="http://schemas.openxmlformats.org/officeDocument/2006/relationships/image" Target="../media/image384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3.png"/><Relationship Id="rId3" Type="http://schemas.openxmlformats.org/officeDocument/2006/relationships/image" Target="../media/image388.png"/><Relationship Id="rId7" Type="http://schemas.openxmlformats.org/officeDocument/2006/relationships/image" Target="../media/image392.png"/><Relationship Id="rId2" Type="http://schemas.openxmlformats.org/officeDocument/2006/relationships/image" Target="../media/image387.png"/><Relationship Id="rId1" Type="http://schemas.openxmlformats.org/officeDocument/2006/relationships/image" Target="../media/image386.png"/><Relationship Id="rId6" Type="http://schemas.openxmlformats.org/officeDocument/2006/relationships/image" Target="../media/image391.png"/><Relationship Id="rId5" Type="http://schemas.openxmlformats.org/officeDocument/2006/relationships/image" Target="../media/image390.png"/><Relationship Id="rId4" Type="http://schemas.openxmlformats.org/officeDocument/2006/relationships/image" Target="../media/image389.png"/><Relationship Id="rId9" Type="http://schemas.openxmlformats.org/officeDocument/2006/relationships/image" Target="../media/image39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png"/><Relationship Id="rId13" Type="http://schemas.openxmlformats.org/officeDocument/2006/relationships/image" Target="../media/image77.png"/><Relationship Id="rId18" Type="http://schemas.openxmlformats.org/officeDocument/2006/relationships/image" Target="../media/image82.png"/><Relationship Id="rId3" Type="http://schemas.openxmlformats.org/officeDocument/2006/relationships/image" Target="../media/image67.png"/><Relationship Id="rId21" Type="http://schemas.openxmlformats.org/officeDocument/2006/relationships/image" Target="../media/image85.png"/><Relationship Id="rId7" Type="http://schemas.openxmlformats.org/officeDocument/2006/relationships/image" Target="../media/image71.png"/><Relationship Id="rId12" Type="http://schemas.openxmlformats.org/officeDocument/2006/relationships/image" Target="../media/image76.png"/><Relationship Id="rId17" Type="http://schemas.openxmlformats.org/officeDocument/2006/relationships/image" Target="../media/image81.png"/><Relationship Id="rId25" Type="http://schemas.openxmlformats.org/officeDocument/2006/relationships/image" Target="../media/image89.png"/><Relationship Id="rId2" Type="http://schemas.openxmlformats.org/officeDocument/2006/relationships/image" Target="../media/image66.png"/><Relationship Id="rId16" Type="http://schemas.openxmlformats.org/officeDocument/2006/relationships/image" Target="../media/image80.png"/><Relationship Id="rId20" Type="http://schemas.openxmlformats.org/officeDocument/2006/relationships/image" Target="../media/image84.png"/><Relationship Id="rId1" Type="http://schemas.openxmlformats.org/officeDocument/2006/relationships/image" Target="../media/image65.png"/><Relationship Id="rId6" Type="http://schemas.openxmlformats.org/officeDocument/2006/relationships/image" Target="../media/image70.png"/><Relationship Id="rId11" Type="http://schemas.openxmlformats.org/officeDocument/2006/relationships/image" Target="../media/image75.png"/><Relationship Id="rId24" Type="http://schemas.openxmlformats.org/officeDocument/2006/relationships/image" Target="../media/image88.png"/><Relationship Id="rId5" Type="http://schemas.openxmlformats.org/officeDocument/2006/relationships/image" Target="../media/image69.png"/><Relationship Id="rId15" Type="http://schemas.openxmlformats.org/officeDocument/2006/relationships/image" Target="../media/image79.png"/><Relationship Id="rId23" Type="http://schemas.openxmlformats.org/officeDocument/2006/relationships/image" Target="../media/image87.png"/><Relationship Id="rId10" Type="http://schemas.openxmlformats.org/officeDocument/2006/relationships/image" Target="../media/image74.png"/><Relationship Id="rId19" Type="http://schemas.openxmlformats.org/officeDocument/2006/relationships/image" Target="../media/image83.png"/><Relationship Id="rId4" Type="http://schemas.openxmlformats.org/officeDocument/2006/relationships/image" Target="../media/image68.png"/><Relationship Id="rId9" Type="http://schemas.openxmlformats.org/officeDocument/2006/relationships/image" Target="../media/image73.png"/><Relationship Id="rId14" Type="http://schemas.openxmlformats.org/officeDocument/2006/relationships/image" Target="../media/image78.png"/><Relationship Id="rId22" Type="http://schemas.openxmlformats.org/officeDocument/2006/relationships/image" Target="../media/image86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2.png"/><Relationship Id="rId13" Type="http://schemas.openxmlformats.org/officeDocument/2006/relationships/image" Target="../media/image407.png"/><Relationship Id="rId18" Type="http://schemas.openxmlformats.org/officeDocument/2006/relationships/image" Target="../media/image412.png"/><Relationship Id="rId26" Type="http://schemas.openxmlformats.org/officeDocument/2006/relationships/image" Target="../media/image420.png"/><Relationship Id="rId3" Type="http://schemas.openxmlformats.org/officeDocument/2006/relationships/image" Target="../media/image397.png"/><Relationship Id="rId21" Type="http://schemas.openxmlformats.org/officeDocument/2006/relationships/image" Target="../media/image415.png"/><Relationship Id="rId7" Type="http://schemas.openxmlformats.org/officeDocument/2006/relationships/image" Target="../media/image401.png"/><Relationship Id="rId12" Type="http://schemas.openxmlformats.org/officeDocument/2006/relationships/image" Target="../media/image406.png"/><Relationship Id="rId17" Type="http://schemas.openxmlformats.org/officeDocument/2006/relationships/image" Target="../media/image411.png"/><Relationship Id="rId25" Type="http://schemas.openxmlformats.org/officeDocument/2006/relationships/image" Target="../media/image419.png"/><Relationship Id="rId2" Type="http://schemas.openxmlformats.org/officeDocument/2006/relationships/image" Target="../media/image396.png"/><Relationship Id="rId16" Type="http://schemas.openxmlformats.org/officeDocument/2006/relationships/image" Target="../media/image410.png"/><Relationship Id="rId20" Type="http://schemas.openxmlformats.org/officeDocument/2006/relationships/image" Target="../media/image414.png"/><Relationship Id="rId29" Type="http://schemas.openxmlformats.org/officeDocument/2006/relationships/image" Target="../media/image423.png"/><Relationship Id="rId1" Type="http://schemas.openxmlformats.org/officeDocument/2006/relationships/image" Target="../media/image395.png"/><Relationship Id="rId6" Type="http://schemas.openxmlformats.org/officeDocument/2006/relationships/image" Target="../media/image400.png"/><Relationship Id="rId11" Type="http://schemas.openxmlformats.org/officeDocument/2006/relationships/image" Target="../media/image405.png"/><Relationship Id="rId24" Type="http://schemas.openxmlformats.org/officeDocument/2006/relationships/image" Target="../media/image418.png"/><Relationship Id="rId5" Type="http://schemas.openxmlformats.org/officeDocument/2006/relationships/image" Target="../media/image399.png"/><Relationship Id="rId15" Type="http://schemas.openxmlformats.org/officeDocument/2006/relationships/image" Target="../media/image409.png"/><Relationship Id="rId23" Type="http://schemas.openxmlformats.org/officeDocument/2006/relationships/image" Target="../media/image417.png"/><Relationship Id="rId28" Type="http://schemas.openxmlformats.org/officeDocument/2006/relationships/image" Target="../media/image422.png"/><Relationship Id="rId10" Type="http://schemas.openxmlformats.org/officeDocument/2006/relationships/image" Target="../media/image404.png"/><Relationship Id="rId19" Type="http://schemas.openxmlformats.org/officeDocument/2006/relationships/image" Target="../media/image413.png"/><Relationship Id="rId4" Type="http://schemas.openxmlformats.org/officeDocument/2006/relationships/image" Target="../media/image398.png"/><Relationship Id="rId9" Type="http://schemas.openxmlformats.org/officeDocument/2006/relationships/image" Target="../media/image403.png"/><Relationship Id="rId14" Type="http://schemas.openxmlformats.org/officeDocument/2006/relationships/image" Target="../media/image408.png"/><Relationship Id="rId22" Type="http://schemas.openxmlformats.org/officeDocument/2006/relationships/image" Target="../media/image416.png"/><Relationship Id="rId27" Type="http://schemas.openxmlformats.org/officeDocument/2006/relationships/image" Target="../media/image421.png"/><Relationship Id="rId30" Type="http://schemas.openxmlformats.org/officeDocument/2006/relationships/image" Target="../media/image424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2.png"/><Relationship Id="rId13" Type="http://schemas.openxmlformats.org/officeDocument/2006/relationships/image" Target="../media/image437.png"/><Relationship Id="rId18" Type="http://schemas.openxmlformats.org/officeDocument/2006/relationships/image" Target="../media/image442.png"/><Relationship Id="rId26" Type="http://schemas.openxmlformats.org/officeDocument/2006/relationships/image" Target="../media/image450.png"/><Relationship Id="rId3" Type="http://schemas.openxmlformats.org/officeDocument/2006/relationships/image" Target="../media/image427.jpeg"/><Relationship Id="rId21" Type="http://schemas.openxmlformats.org/officeDocument/2006/relationships/image" Target="../media/image445.png"/><Relationship Id="rId7" Type="http://schemas.openxmlformats.org/officeDocument/2006/relationships/image" Target="../media/image431.png"/><Relationship Id="rId12" Type="http://schemas.openxmlformats.org/officeDocument/2006/relationships/image" Target="../media/image436.png"/><Relationship Id="rId17" Type="http://schemas.openxmlformats.org/officeDocument/2006/relationships/image" Target="../media/image441.png"/><Relationship Id="rId25" Type="http://schemas.openxmlformats.org/officeDocument/2006/relationships/image" Target="../media/image449.png"/><Relationship Id="rId33" Type="http://schemas.openxmlformats.org/officeDocument/2006/relationships/image" Target="../media/image457.png"/><Relationship Id="rId2" Type="http://schemas.openxmlformats.org/officeDocument/2006/relationships/image" Target="../media/image426.png"/><Relationship Id="rId16" Type="http://schemas.openxmlformats.org/officeDocument/2006/relationships/image" Target="../media/image440.png"/><Relationship Id="rId20" Type="http://schemas.openxmlformats.org/officeDocument/2006/relationships/image" Target="../media/image444.png"/><Relationship Id="rId29" Type="http://schemas.openxmlformats.org/officeDocument/2006/relationships/image" Target="../media/image453.png"/><Relationship Id="rId1" Type="http://schemas.openxmlformats.org/officeDocument/2006/relationships/image" Target="../media/image425.png"/><Relationship Id="rId6" Type="http://schemas.openxmlformats.org/officeDocument/2006/relationships/image" Target="../media/image430.png"/><Relationship Id="rId11" Type="http://schemas.openxmlformats.org/officeDocument/2006/relationships/image" Target="../media/image435.png"/><Relationship Id="rId24" Type="http://schemas.openxmlformats.org/officeDocument/2006/relationships/image" Target="../media/image448.png"/><Relationship Id="rId32" Type="http://schemas.openxmlformats.org/officeDocument/2006/relationships/image" Target="../media/image456.png"/><Relationship Id="rId5" Type="http://schemas.openxmlformats.org/officeDocument/2006/relationships/image" Target="../media/image429.png"/><Relationship Id="rId15" Type="http://schemas.openxmlformats.org/officeDocument/2006/relationships/image" Target="../media/image439.png"/><Relationship Id="rId23" Type="http://schemas.openxmlformats.org/officeDocument/2006/relationships/image" Target="../media/image447.png"/><Relationship Id="rId28" Type="http://schemas.openxmlformats.org/officeDocument/2006/relationships/image" Target="../media/image452.png"/><Relationship Id="rId10" Type="http://schemas.openxmlformats.org/officeDocument/2006/relationships/image" Target="../media/image434.png"/><Relationship Id="rId19" Type="http://schemas.openxmlformats.org/officeDocument/2006/relationships/image" Target="../media/image443.png"/><Relationship Id="rId31" Type="http://schemas.openxmlformats.org/officeDocument/2006/relationships/image" Target="../media/image455.png"/><Relationship Id="rId4" Type="http://schemas.openxmlformats.org/officeDocument/2006/relationships/image" Target="../media/image428.png"/><Relationship Id="rId9" Type="http://schemas.openxmlformats.org/officeDocument/2006/relationships/image" Target="../media/image433.png"/><Relationship Id="rId14" Type="http://schemas.openxmlformats.org/officeDocument/2006/relationships/image" Target="../media/image438.png"/><Relationship Id="rId22" Type="http://schemas.openxmlformats.org/officeDocument/2006/relationships/image" Target="../media/image446.png"/><Relationship Id="rId27" Type="http://schemas.openxmlformats.org/officeDocument/2006/relationships/image" Target="../media/image451.png"/><Relationship Id="rId30" Type="http://schemas.openxmlformats.org/officeDocument/2006/relationships/image" Target="../media/image454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5.png"/><Relationship Id="rId13" Type="http://schemas.openxmlformats.org/officeDocument/2006/relationships/image" Target="../media/image470.png"/><Relationship Id="rId18" Type="http://schemas.openxmlformats.org/officeDocument/2006/relationships/image" Target="../media/image475.png"/><Relationship Id="rId26" Type="http://schemas.openxmlformats.org/officeDocument/2006/relationships/image" Target="../media/image483.png"/><Relationship Id="rId3" Type="http://schemas.openxmlformats.org/officeDocument/2006/relationships/image" Target="../media/image460.png"/><Relationship Id="rId21" Type="http://schemas.openxmlformats.org/officeDocument/2006/relationships/image" Target="../media/image478.png"/><Relationship Id="rId7" Type="http://schemas.openxmlformats.org/officeDocument/2006/relationships/image" Target="../media/image464.png"/><Relationship Id="rId12" Type="http://schemas.openxmlformats.org/officeDocument/2006/relationships/image" Target="../media/image469.png"/><Relationship Id="rId17" Type="http://schemas.openxmlformats.org/officeDocument/2006/relationships/image" Target="../media/image474.png"/><Relationship Id="rId25" Type="http://schemas.openxmlformats.org/officeDocument/2006/relationships/image" Target="../media/image482.png"/><Relationship Id="rId2" Type="http://schemas.openxmlformats.org/officeDocument/2006/relationships/image" Target="../media/image459.png"/><Relationship Id="rId16" Type="http://schemas.openxmlformats.org/officeDocument/2006/relationships/image" Target="../media/image473.png"/><Relationship Id="rId20" Type="http://schemas.openxmlformats.org/officeDocument/2006/relationships/image" Target="../media/image477.png"/><Relationship Id="rId1" Type="http://schemas.openxmlformats.org/officeDocument/2006/relationships/image" Target="../media/image458.png"/><Relationship Id="rId6" Type="http://schemas.openxmlformats.org/officeDocument/2006/relationships/image" Target="../media/image463.png"/><Relationship Id="rId11" Type="http://schemas.openxmlformats.org/officeDocument/2006/relationships/image" Target="../media/image468.png"/><Relationship Id="rId24" Type="http://schemas.openxmlformats.org/officeDocument/2006/relationships/image" Target="../media/image481.png"/><Relationship Id="rId5" Type="http://schemas.openxmlformats.org/officeDocument/2006/relationships/image" Target="../media/image462.png"/><Relationship Id="rId15" Type="http://schemas.openxmlformats.org/officeDocument/2006/relationships/image" Target="../media/image472.png"/><Relationship Id="rId23" Type="http://schemas.openxmlformats.org/officeDocument/2006/relationships/image" Target="../media/image480.png"/><Relationship Id="rId10" Type="http://schemas.openxmlformats.org/officeDocument/2006/relationships/image" Target="../media/image467.png"/><Relationship Id="rId19" Type="http://schemas.openxmlformats.org/officeDocument/2006/relationships/image" Target="../media/image476.png"/><Relationship Id="rId4" Type="http://schemas.openxmlformats.org/officeDocument/2006/relationships/image" Target="../media/image461.png"/><Relationship Id="rId9" Type="http://schemas.openxmlformats.org/officeDocument/2006/relationships/image" Target="../media/image466.png"/><Relationship Id="rId14" Type="http://schemas.openxmlformats.org/officeDocument/2006/relationships/image" Target="../media/image471.png"/><Relationship Id="rId22" Type="http://schemas.openxmlformats.org/officeDocument/2006/relationships/image" Target="../media/image479.png"/><Relationship Id="rId27" Type="http://schemas.openxmlformats.org/officeDocument/2006/relationships/image" Target="../media/image48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5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4.png"/><Relationship Id="rId13" Type="http://schemas.openxmlformats.org/officeDocument/2006/relationships/image" Target="../media/image497.png"/><Relationship Id="rId18" Type="http://schemas.openxmlformats.org/officeDocument/2006/relationships/image" Target="../media/image501.png"/><Relationship Id="rId3" Type="http://schemas.openxmlformats.org/officeDocument/2006/relationships/image" Target="../media/image488.png"/><Relationship Id="rId21" Type="http://schemas.openxmlformats.org/officeDocument/2006/relationships/image" Target="../media/image504.png"/><Relationship Id="rId7" Type="http://schemas.openxmlformats.org/officeDocument/2006/relationships/image" Target="../media/image492.png"/><Relationship Id="rId12" Type="http://schemas.openxmlformats.org/officeDocument/2006/relationships/image" Target="../media/image496.png"/><Relationship Id="rId17" Type="http://schemas.openxmlformats.org/officeDocument/2006/relationships/image" Target="../media/image500.png"/><Relationship Id="rId2" Type="http://schemas.openxmlformats.org/officeDocument/2006/relationships/image" Target="../media/image487.png"/><Relationship Id="rId16" Type="http://schemas.openxmlformats.org/officeDocument/2006/relationships/image" Target="../media/image281.png"/><Relationship Id="rId20" Type="http://schemas.openxmlformats.org/officeDocument/2006/relationships/image" Target="../media/image503.png"/><Relationship Id="rId1" Type="http://schemas.openxmlformats.org/officeDocument/2006/relationships/image" Target="../media/image486.png"/><Relationship Id="rId6" Type="http://schemas.openxmlformats.org/officeDocument/2006/relationships/image" Target="../media/image491.png"/><Relationship Id="rId11" Type="http://schemas.openxmlformats.org/officeDocument/2006/relationships/image" Target="../media/image495.png"/><Relationship Id="rId24" Type="http://schemas.openxmlformats.org/officeDocument/2006/relationships/image" Target="../media/image507.png"/><Relationship Id="rId5" Type="http://schemas.openxmlformats.org/officeDocument/2006/relationships/image" Target="../media/image490.png"/><Relationship Id="rId15" Type="http://schemas.openxmlformats.org/officeDocument/2006/relationships/image" Target="../media/image499.png"/><Relationship Id="rId23" Type="http://schemas.openxmlformats.org/officeDocument/2006/relationships/image" Target="../media/image506.png"/><Relationship Id="rId10" Type="http://schemas.openxmlformats.org/officeDocument/2006/relationships/image" Target="../media/image494.png"/><Relationship Id="rId19" Type="http://schemas.openxmlformats.org/officeDocument/2006/relationships/image" Target="../media/image502.png"/><Relationship Id="rId4" Type="http://schemas.openxmlformats.org/officeDocument/2006/relationships/image" Target="../media/image489.png"/><Relationship Id="rId9" Type="http://schemas.openxmlformats.org/officeDocument/2006/relationships/image" Target="../media/image493.png"/><Relationship Id="rId14" Type="http://schemas.openxmlformats.org/officeDocument/2006/relationships/image" Target="../media/image498.png"/><Relationship Id="rId22" Type="http://schemas.openxmlformats.org/officeDocument/2006/relationships/image" Target="../media/image50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png"/><Relationship Id="rId3" Type="http://schemas.openxmlformats.org/officeDocument/2006/relationships/image" Target="../media/image92.png"/><Relationship Id="rId7" Type="http://schemas.openxmlformats.org/officeDocument/2006/relationships/image" Target="../media/image96.png"/><Relationship Id="rId2" Type="http://schemas.openxmlformats.org/officeDocument/2006/relationships/image" Target="../media/image91.png"/><Relationship Id="rId1" Type="http://schemas.openxmlformats.org/officeDocument/2006/relationships/image" Target="../media/image90.png"/><Relationship Id="rId6" Type="http://schemas.openxmlformats.org/officeDocument/2006/relationships/image" Target="../media/image95.png"/><Relationship Id="rId5" Type="http://schemas.openxmlformats.org/officeDocument/2006/relationships/image" Target="../media/image94.png"/><Relationship Id="rId4" Type="http://schemas.openxmlformats.org/officeDocument/2006/relationships/image" Target="../media/image93.png"/><Relationship Id="rId9" Type="http://schemas.openxmlformats.org/officeDocument/2006/relationships/image" Target="../media/image9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6.png"/><Relationship Id="rId13" Type="http://schemas.openxmlformats.org/officeDocument/2006/relationships/image" Target="../media/image111.png"/><Relationship Id="rId18" Type="http://schemas.openxmlformats.org/officeDocument/2006/relationships/image" Target="../media/image116.png"/><Relationship Id="rId26" Type="http://schemas.openxmlformats.org/officeDocument/2006/relationships/image" Target="../media/image124.png"/><Relationship Id="rId3" Type="http://schemas.openxmlformats.org/officeDocument/2006/relationships/image" Target="../media/image101.png"/><Relationship Id="rId21" Type="http://schemas.openxmlformats.org/officeDocument/2006/relationships/image" Target="../media/image119.png"/><Relationship Id="rId34" Type="http://schemas.openxmlformats.org/officeDocument/2006/relationships/image" Target="../media/image132.png"/><Relationship Id="rId7" Type="http://schemas.openxmlformats.org/officeDocument/2006/relationships/image" Target="../media/image105.png"/><Relationship Id="rId12" Type="http://schemas.openxmlformats.org/officeDocument/2006/relationships/image" Target="../media/image110.png"/><Relationship Id="rId17" Type="http://schemas.openxmlformats.org/officeDocument/2006/relationships/image" Target="../media/image115.png"/><Relationship Id="rId25" Type="http://schemas.openxmlformats.org/officeDocument/2006/relationships/image" Target="../media/image123.png"/><Relationship Id="rId33" Type="http://schemas.openxmlformats.org/officeDocument/2006/relationships/image" Target="../media/image131.png"/><Relationship Id="rId2" Type="http://schemas.openxmlformats.org/officeDocument/2006/relationships/image" Target="../media/image100.png"/><Relationship Id="rId16" Type="http://schemas.openxmlformats.org/officeDocument/2006/relationships/image" Target="../media/image114.png"/><Relationship Id="rId20" Type="http://schemas.openxmlformats.org/officeDocument/2006/relationships/image" Target="../media/image118.png"/><Relationship Id="rId29" Type="http://schemas.openxmlformats.org/officeDocument/2006/relationships/image" Target="../media/image127.png"/><Relationship Id="rId1" Type="http://schemas.openxmlformats.org/officeDocument/2006/relationships/image" Target="../media/image99.png"/><Relationship Id="rId6" Type="http://schemas.openxmlformats.org/officeDocument/2006/relationships/image" Target="../media/image104.png"/><Relationship Id="rId11" Type="http://schemas.openxmlformats.org/officeDocument/2006/relationships/image" Target="../media/image109.png"/><Relationship Id="rId24" Type="http://schemas.openxmlformats.org/officeDocument/2006/relationships/image" Target="../media/image122.png"/><Relationship Id="rId32" Type="http://schemas.openxmlformats.org/officeDocument/2006/relationships/image" Target="../media/image130.png"/><Relationship Id="rId37" Type="http://schemas.openxmlformats.org/officeDocument/2006/relationships/image" Target="../media/image135.png"/><Relationship Id="rId5" Type="http://schemas.openxmlformats.org/officeDocument/2006/relationships/image" Target="../media/image103.png"/><Relationship Id="rId15" Type="http://schemas.openxmlformats.org/officeDocument/2006/relationships/image" Target="../media/image113.png"/><Relationship Id="rId23" Type="http://schemas.openxmlformats.org/officeDocument/2006/relationships/image" Target="../media/image121.png"/><Relationship Id="rId28" Type="http://schemas.openxmlformats.org/officeDocument/2006/relationships/image" Target="../media/image126.png"/><Relationship Id="rId36" Type="http://schemas.openxmlformats.org/officeDocument/2006/relationships/image" Target="../media/image134.png"/><Relationship Id="rId10" Type="http://schemas.openxmlformats.org/officeDocument/2006/relationships/image" Target="../media/image108.png"/><Relationship Id="rId19" Type="http://schemas.openxmlformats.org/officeDocument/2006/relationships/image" Target="../media/image117.png"/><Relationship Id="rId31" Type="http://schemas.openxmlformats.org/officeDocument/2006/relationships/image" Target="../media/image129.png"/><Relationship Id="rId4" Type="http://schemas.openxmlformats.org/officeDocument/2006/relationships/image" Target="../media/image102.png"/><Relationship Id="rId9" Type="http://schemas.openxmlformats.org/officeDocument/2006/relationships/image" Target="../media/image107.png"/><Relationship Id="rId14" Type="http://schemas.openxmlformats.org/officeDocument/2006/relationships/image" Target="../media/image112.png"/><Relationship Id="rId22" Type="http://schemas.openxmlformats.org/officeDocument/2006/relationships/image" Target="../media/image120.png"/><Relationship Id="rId27" Type="http://schemas.openxmlformats.org/officeDocument/2006/relationships/image" Target="../media/image125.png"/><Relationship Id="rId30" Type="http://schemas.openxmlformats.org/officeDocument/2006/relationships/image" Target="../media/image128.png"/><Relationship Id="rId35" Type="http://schemas.openxmlformats.org/officeDocument/2006/relationships/image" Target="../media/image13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3.png"/><Relationship Id="rId13" Type="http://schemas.openxmlformats.org/officeDocument/2006/relationships/image" Target="../media/image148.png"/><Relationship Id="rId18" Type="http://schemas.openxmlformats.org/officeDocument/2006/relationships/image" Target="../media/image153.png"/><Relationship Id="rId26" Type="http://schemas.openxmlformats.org/officeDocument/2006/relationships/image" Target="../media/image161.png"/><Relationship Id="rId3" Type="http://schemas.openxmlformats.org/officeDocument/2006/relationships/image" Target="../media/image138.png"/><Relationship Id="rId21" Type="http://schemas.openxmlformats.org/officeDocument/2006/relationships/image" Target="../media/image156.png"/><Relationship Id="rId34" Type="http://schemas.openxmlformats.org/officeDocument/2006/relationships/image" Target="../media/image169.png"/><Relationship Id="rId7" Type="http://schemas.openxmlformats.org/officeDocument/2006/relationships/image" Target="../media/image142.png"/><Relationship Id="rId12" Type="http://schemas.openxmlformats.org/officeDocument/2006/relationships/image" Target="../media/image147.png"/><Relationship Id="rId17" Type="http://schemas.openxmlformats.org/officeDocument/2006/relationships/image" Target="../media/image152.png"/><Relationship Id="rId25" Type="http://schemas.openxmlformats.org/officeDocument/2006/relationships/image" Target="../media/image160.png"/><Relationship Id="rId33" Type="http://schemas.openxmlformats.org/officeDocument/2006/relationships/image" Target="../media/image168.png"/><Relationship Id="rId38" Type="http://schemas.openxmlformats.org/officeDocument/2006/relationships/image" Target="../media/image173.png"/><Relationship Id="rId2" Type="http://schemas.openxmlformats.org/officeDocument/2006/relationships/image" Target="../media/image137.png"/><Relationship Id="rId16" Type="http://schemas.openxmlformats.org/officeDocument/2006/relationships/image" Target="../media/image151.png"/><Relationship Id="rId20" Type="http://schemas.openxmlformats.org/officeDocument/2006/relationships/image" Target="../media/image155.png"/><Relationship Id="rId29" Type="http://schemas.openxmlformats.org/officeDocument/2006/relationships/image" Target="../media/image164.png"/><Relationship Id="rId1" Type="http://schemas.openxmlformats.org/officeDocument/2006/relationships/image" Target="../media/image136.png"/><Relationship Id="rId6" Type="http://schemas.openxmlformats.org/officeDocument/2006/relationships/image" Target="../media/image141.png"/><Relationship Id="rId11" Type="http://schemas.openxmlformats.org/officeDocument/2006/relationships/image" Target="../media/image146.png"/><Relationship Id="rId24" Type="http://schemas.openxmlformats.org/officeDocument/2006/relationships/image" Target="../media/image159.png"/><Relationship Id="rId32" Type="http://schemas.openxmlformats.org/officeDocument/2006/relationships/image" Target="../media/image167.png"/><Relationship Id="rId37" Type="http://schemas.openxmlformats.org/officeDocument/2006/relationships/image" Target="../media/image172.png"/><Relationship Id="rId5" Type="http://schemas.openxmlformats.org/officeDocument/2006/relationships/image" Target="../media/image140.png"/><Relationship Id="rId15" Type="http://schemas.openxmlformats.org/officeDocument/2006/relationships/image" Target="../media/image150.png"/><Relationship Id="rId23" Type="http://schemas.openxmlformats.org/officeDocument/2006/relationships/image" Target="../media/image158.png"/><Relationship Id="rId28" Type="http://schemas.openxmlformats.org/officeDocument/2006/relationships/image" Target="../media/image163.png"/><Relationship Id="rId36" Type="http://schemas.openxmlformats.org/officeDocument/2006/relationships/image" Target="../media/image171.png"/><Relationship Id="rId10" Type="http://schemas.openxmlformats.org/officeDocument/2006/relationships/image" Target="../media/image145.png"/><Relationship Id="rId19" Type="http://schemas.openxmlformats.org/officeDocument/2006/relationships/image" Target="../media/image154.png"/><Relationship Id="rId31" Type="http://schemas.openxmlformats.org/officeDocument/2006/relationships/image" Target="../media/image166.png"/><Relationship Id="rId4" Type="http://schemas.openxmlformats.org/officeDocument/2006/relationships/image" Target="../media/image139.png"/><Relationship Id="rId9" Type="http://schemas.openxmlformats.org/officeDocument/2006/relationships/image" Target="../media/image144.png"/><Relationship Id="rId14" Type="http://schemas.openxmlformats.org/officeDocument/2006/relationships/image" Target="../media/image149.png"/><Relationship Id="rId22" Type="http://schemas.openxmlformats.org/officeDocument/2006/relationships/image" Target="../media/image157.png"/><Relationship Id="rId27" Type="http://schemas.openxmlformats.org/officeDocument/2006/relationships/image" Target="../media/image162.png"/><Relationship Id="rId30" Type="http://schemas.openxmlformats.org/officeDocument/2006/relationships/image" Target="../media/image165.png"/><Relationship Id="rId35" Type="http://schemas.openxmlformats.org/officeDocument/2006/relationships/image" Target="../media/image17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6.png"/><Relationship Id="rId2" Type="http://schemas.openxmlformats.org/officeDocument/2006/relationships/image" Target="../media/image175.png"/><Relationship Id="rId1" Type="http://schemas.openxmlformats.org/officeDocument/2006/relationships/image" Target="../media/image174.png"/><Relationship Id="rId6" Type="http://schemas.openxmlformats.org/officeDocument/2006/relationships/image" Target="../media/image179.png"/><Relationship Id="rId5" Type="http://schemas.openxmlformats.org/officeDocument/2006/relationships/image" Target="../media/image178.png"/><Relationship Id="rId4" Type="http://schemas.openxmlformats.org/officeDocument/2006/relationships/image" Target="../media/image17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7.png"/><Relationship Id="rId3" Type="http://schemas.openxmlformats.org/officeDocument/2006/relationships/image" Target="../media/image182.png"/><Relationship Id="rId7" Type="http://schemas.openxmlformats.org/officeDocument/2006/relationships/image" Target="../media/image186.png"/><Relationship Id="rId2" Type="http://schemas.openxmlformats.org/officeDocument/2006/relationships/image" Target="../media/image181.png"/><Relationship Id="rId1" Type="http://schemas.openxmlformats.org/officeDocument/2006/relationships/image" Target="../media/image180.png"/><Relationship Id="rId6" Type="http://schemas.openxmlformats.org/officeDocument/2006/relationships/image" Target="../media/image185.png"/><Relationship Id="rId5" Type="http://schemas.openxmlformats.org/officeDocument/2006/relationships/image" Target="../media/image184.png"/><Relationship Id="rId10" Type="http://schemas.openxmlformats.org/officeDocument/2006/relationships/image" Target="../media/image189.png"/><Relationship Id="rId4" Type="http://schemas.openxmlformats.org/officeDocument/2006/relationships/image" Target="../media/image183.png"/><Relationship Id="rId9" Type="http://schemas.openxmlformats.org/officeDocument/2006/relationships/image" Target="../media/image18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7.png"/><Relationship Id="rId13" Type="http://schemas.openxmlformats.org/officeDocument/2006/relationships/image" Target="../media/image202.png"/><Relationship Id="rId18" Type="http://schemas.openxmlformats.org/officeDocument/2006/relationships/image" Target="../media/image207.png"/><Relationship Id="rId26" Type="http://schemas.openxmlformats.org/officeDocument/2006/relationships/image" Target="../media/image215.png"/><Relationship Id="rId39" Type="http://schemas.openxmlformats.org/officeDocument/2006/relationships/image" Target="../media/image228.png"/><Relationship Id="rId3" Type="http://schemas.openxmlformats.org/officeDocument/2006/relationships/image" Target="../media/image192.png"/><Relationship Id="rId21" Type="http://schemas.openxmlformats.org/officeDocument/2006/relationships/image" Target="../media/image210.png"/><Relationship Id="rId34" Type="http://schemas.openxmlformats.org/officeDocument/2006/relationships/image" Target="../media/image223.png"/><Relationship Id="rId7" Type="http://schemas.openxmlformats.org/officeDocument/2006/relationships/image" Target="../media/image196.png"/><Relationship Id="rId12" Type="http://schemas.openxmlformats.org/officeDocument/2006/relationships/image" Target="../media/image201.png"/><Relationship Id="rId17" Type="http://schemas.openxmlformats.org/officeDocument/2006/relationships/image" Target="../media/image206.png"/><Relationship Id="rId25" Type="http://schemas.openxmlformats.org/officeDocument/2006/relationships/image" Target="../media/image214.png"/><Relationship Id="rId33" Type="http://schemas.openxmlformats.org/officeDocument/2006/relationships/image" Target="../media/image222.png"/><Relationship Id="rId38" Type="http://schemas.openxmlformats.org/officeDocument/2006/relationships/image" Target="../media/image227.png"/><Relationship Id="rId2" Type="http://schemas.openxmlformats.org/officeDocument/2006/relationships/image" Target="../media/image191.png"/><Relationship Id="rId16" Type="http://schemas.openxmlformats.org/officeDocument/2006/relationships/image" Target="../media/image205.png"/><Relationship Id="rId20" Type="http://schemas.openxmlformats.org/officeDocument/2006/relationships/image" Target="../media/image209.png"/><Relationship Id="rId29" Type="http://schemas.openxmlformats.org/officeDocument/2006/relationships/image" Target="../media/image218.png"/><Relationship Id="rId1" Type="http://schemas.openxmlformats.org/officeDocument/2006/relationships/image" Target="../media/image190.png"/><Relationship Id="rId6" Type="http://schemas.openxmlformats.org/officeDocument/2006/relationships/image" Target="../media/image195.png"/><Relationship Id="rId11" Type="http://schemas.openxmlformats.org/officeDocument/2006/relationships/image" Target="../media/image200.png"/><Relationship Id="rId24" Type="http://schemas.openxmlformats.org/officeDocument/2006/relationships/image" Target="../media/image213.png"/><Relationship Id="rId32" Type="http://schemas.openxmlformats.org/officeDocument/2006/relationships/image" Target="../media/image221.png"/><Relationship Id="rId37" Type="http://schemas.openxmlformats.org/officeDocument/2006/relationships/image" Target="../media/image226.png"/><Relationship Id="rId40" Type="http://schemas.openxmlformats.org/officeDocument/2006/relationships/image" Target="../media/image229.png"/><Relationship Id="rId5" Type="http://schemas.openxmlformats.org/officeDocument/2006/relationships/image" Target="../media/image194.png"/><Relationship Id="rId15" Type="http://schemas.openxmlformats.org/officeDocument/2006/relationships/image" Target="../media/image204.png"/><Relationship Id="rId23" Type="http://schemas.openxmlformats.org/officeDocument/2006/relationships/image" Target="../media/image212.png"/><Relationship Id="rId28" Type="http://schemas.openxmlformats.org/officeDocument/2006/relationships/image" Target="../media/image217.png"/><Relationship Id="rId36" Type="http://schemas.openxmlformats.org/officeDocument/2006/relationships/image" Target="../media/image225.png"/><Relationship Id="rId10" Type="http://schemas.openxmlformats.org/officeDocument/2006/relationships/image" Target="../media/image199.png"/><Relationship Id="rId19" Type="http://schemas.openxmlformats.org/officeDocument/2006/relationships/image" Target="../media/image208.png"/><Relationship Id="rId31" Type="http://schemas.openxmlformats.org/officeDocument/2006/relationships/image" Target="../media/image220.png"/><Relationship Id="rId4" Type="http://schemas.openxmlformats.org/officeDocument/2006/relationships/image" Target="../media/image193.png"/><Relationship Id="rId9" Type="http://schemas.openxmlformats.org/officeDocument/2006/relationships/image" Target="../media/image198.png"/><Relationship Id="rId14" Type="http://schemas.openxmlformats.org/officeDocument/2006/relationships/image" Target="../media/image203.png"/><Relationship Id="rId22" Type="http://schemas.openxmlformats.org/officeDocument/2006/relationships/image" Target="../media/image211.png"/><Relationship Id="rId27" Type="http://schemas.openxmlformats.org/officeDocument/2006/relationships/image" Target="../media/image216.png"/><Relationship Id="rId30" Type="http://schemas.openxmlformats.org/officeDocument/2006/relationships/image" Target="../media/image219.png"/><Relationship Id="rId35" Type="http://schemas.openxmlformats.org/officeDocument/2006/relationships/image" Target="../media/image2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0</xdr:col>
      <xdr:colOff>838200</xdr:colOff>
      <xdr:row>1</xdr:row>
      <xdr:rowOff>638175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4C7099D-5236-9B8B-CFED-AA1D8C6B7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47625</xdr:rowOff>
    </xdr:from>
    <xdr:to>
      <xdr:col>0</xdr:col>
      <xdr:colOff>800100</xdr:colOff>
      <xdr:row>2</xdr:row>
      <xdr:rowOff>619125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3C56A660-86C0-9A44-6F5D-50CA7ACF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7334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</xdr:row>
      <xdr:rowOff>57150</xdr:rowOff>
    </xdr:from>
    <xdr:to>
      <xdr:col>0</xdr:col>
      <xdr:colOff>781050</xdr:colOff>
      <xdr:row>3</xdr:row>
      <xdr:rowOff>628650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37D25429-83AA-37F2-CB6D-E6628C81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4287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57150</xdr:rowOff>
    </xdr:from>
    <xdr:to>
      <xdr:col>0</xdr:col>
      <xdr:colOff>762000</xdr:colOff>
      <xdr:row>4</xdr:row>
      <xdr:rowOff>628650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FA584134-F25C-C6BF-C8CB-584E7A1C4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14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5</xdr:row>
      <xdr:rowOff>38100</xdr:rowOff>
    </xdr:from>
    <xdr:to>
      <xdr:col>0</xdr:col>
      <xdr:colOff>771525</xdr:colOff>
      <xdr:row>5</xdr:row>
      <xdr:rowOff>609600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3D745105-2461-75A3-F6EF-60967987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2781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6</xdr:row>
      <xdr:rowOff>38100</xdr:rowOff>
    </xdr:from>
    <xdr:to>
      <xdr:col>0</xdr:col>
      <xdr:colOff>781050</xdr:colOff>
      <xdr:row>6</xdr:row>
      <xdr:rowOff>609600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72E6440E-0DBC-071C-A3F8-8446836FD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3467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7</xdr:row>
      <xdr:rowOff>57150</xdr:rowOff>
    </xdr:from>
    <xdr:to>
      <xdr:col>0</xdr:col>
      <xdr:colOff>809625</xdr:colOff>
      <xdr:row>7</xdr:row>
      <xdr:rowOff>628650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33A25A3C-222F-CA80-9C63-FDE16194C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41719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</xdr:row>
      <xdr:rowOff>76200</xdr:rowOff>
    </xdr:from>
    <xdr:to>
      <xdr:col>0</xdr:col>
      <xdr:colOff>790575</xdr:colOff>
      <xdr:row>8</xdr:row>
      <xdr:rowOff>647700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8DC4391C-43D4-C7C8-04B1-24D1B7C18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4876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</xdr:row>
      <xdr:rowOff>57150</xdr:rowOff>
    </xdr:from>
    <xdr:to>
      <xdr:col>0</xdr:col>
      <xdr:colOff>790575</xdr:colOff>
      <xdr:row>10</xdr:row>
      <xdr:rowOff>628650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D67F6141-9446-F1FC-3E41-974D4B5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6229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9</xdr:row>
      <xdr:rowOff>76200</xdr:rowOff>
    </xdr:from>
    <xdr:to>
      <xdr:col>0</xdr:col>
      <xdr:colOff>790575</xdr:colOff>
      <xdr:row>9</xdr:row>
      <xdr:rowOff>647700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A892794E-A8F1-9228-94BC-86B6135E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5562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57150</xdr:rowOff>
    </xdr:from>
    <xdr:to>
      <xdr:col>0</xdr:col>
      <xdr:colOff>809625</xdr:colOff>
      <xdr:row>11</xdr:row>
      <xdr:rowOff>628650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CA1502AD-3F64-3192-870D-AB66608B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69151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12</xdr:row>
      <xdr:rowOff>85725</xdr:rowOff>
    </xdr:from>
    <xdr:to>
      <xdr:col>0</xdr:col>
      <xdr:colOff>790575</xdr:colOff>
      <xdr:row>12</xdr:row>
      <xdr:rowOff>657225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3A95F218-A7F3-0DAA-E1F8-BD1C53BD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7629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13</xdr:row>
      <xdr:rowOff>66675</xdr:rowOff>
    </xdr:from>
    <xdr:to>
      <xdr:col>0</xdr:col>
      <xdr:colOff>819150</xdr:colOff>
      <xdr:row>13</xdr:row>
      <xdr:rowOff>638175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EB7E06A2-06ED-F674-7B6A-9E78734C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8296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85725</xdr:rowOff>
    </xdr:from>
    <xdr:to>
      <xdr:col>0</xdr:col>
      <xdr:colOff>819150</xdr:colOff>
      <xdr:row>14</xdr:row>
      <xdr:rowOff>657225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724DEDB3-24E5-B3F6-CD3D-AB708260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9001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</xdr:row>
      <xdr:rowOff>76200</xdr:rowOff>
    </xdr:from>
    <xdr:to>
      <xdr:col>0</xdr:col>
      <xdr:colOff>819150</xdr:colOff>
      <xdr:row>15</xdr:row>
      <xdr:rowOff>647700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1A575698-B1BF-9DD7-FB6D-35D502167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9677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38100</xdr:rowOff>
    </xdr:from>
    <xdr:to>
      <xdr:col>0</xdr:col>
      <xdr:colOff>819150</xdr:colOff>
      <xdr:row>16</xdr:row>
      <xdr:rowOff>609600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15DE8071-1E89-0043-99F5-D91D0026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0325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17</xdr:row>
      <xdr:rowOff>66675</xdr:rowOff>
    </xdr:from>
    <xdr:to>
      <xdr:col>0</xdr:col>
      <xdr:colOff>809625</xdr:colOff>
      <xdr:row>17</xdr:row>
      <xdr:rowOff>638175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DFBB2912-6533-D4E7-5A2D-65360D08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10394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18</xdr:row>
      <xdr:rowOff>114300</xdr:rowOff>
    </xdr:from>
    <xdr:to>
      <xdr:col>0</xdr:col>
      <xdr:colOff>790575</xdr:colOff>
      <xdr:row>19</xdr:row>
      <xdr:rowOff>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29A7C0C7-539A-B197-CE2F-1BFE9AE9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1772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</xdr:row>
      <xdr:rowOff>47625</xdr:rowOff>
    </xdr:from>
    <xdr:to>
      <xdr:col>0</xdr:col>
      <xdr:colOff>800100</xdr:colOff>
      <xdr:row>19</xdr:row>
      <xdr:rowOff>619125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516198BF-CDF0-E5FC-F6FA-9C7AE0DA8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23920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20</xdr:row>
      <xdr:rowOff>66675</xdr:rowOff>
    </xdr:from>
    <xdr:to>
      <xdr:col>0</xdr:col>
      <xdr:colOff>781050</xdr:colOff>
      <xdr:row>20</xdr:row>
      <xdr:rowOff>638175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B8292856-F674-B0E3-B6BA-E118832B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30968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21</xdr:row>
      <xdr:rowOff>95250</xdr:rowOff>
    </xdr:from>
    <xdr:to>
      <xdr:col>0</xdr:col>
      <xdr:colOff>790575</xdr:colOff>
      <xdr:row>21</xdr:row>
      <xdr:rowOff>666750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A475D3C6-75F5-D3FC-C938-DB4A4075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3811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22</xdr:row>
      <xdr:rowOff>95250</xdr:rowOff>
    </xdr:from>
    <xdr:to>
      <xdr:col>0</xdr:col>
      <xdr:colOff>809625</xdr:colOff>
      <xdr:row>22</xdr:row>
      <xdr:rowOff>666750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AAA3283D-837C-06F1-5DAA-BFA361DEC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4497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762000</xdr:colOff>
      <xdr:row>23</xdr:row>
      <xdr:rowOff>571500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D7E8D6BC-D4F5-0A3F-0965-E02E6A97F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087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25</xdr:row>
      <xdr:rowOff>85725</xdr:rowOff>
    </xdr:from>
    <xdr:to>
      <xdr:col>0</xdr:col>
      <xdr:colOff>790575</xdr:colOff>
      <xdr:row>25</xdr:row>
      <xdr:rowOff>657225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7E5AEC4C-1403-E304-ECD4-068E1D66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6544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26</xdr:row>
      <xdr:rowOff>66675</xdr:rowOff>
    </xdr:from>
    <xdr:to>
      <xdr:col>0</xdr:col>
      <xdr:colOff>809625</xdr:colOff>
      <xdr:row>26</xdr:row>
      <xdr:rowOff>638175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33D2E790-FD27-BA22-78E5-04B9E56B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72116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24</xdr:row>
      <xdr:rowOff>85725</xdr:rowOff>
    </xdr:from>
    <xdr:to>
      <xdr:col>0</xdr:col>
      <xdr:colOff>790575</xdr:colOff>
      <xdr:row>24</xdr:row>
      <xdr:rowOff>657225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885F5A7A-2CA1-B8B7-0C06-F664F1984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5859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27</xdr:row>
      <xdr:rowOff>38100</xdr:rowOff>
    </xdr:from>
    <xdr:to>
      <xdr:col>0</xdr:col>
      <xdr:colOff>800100</xdr:colOff>
      <xdr:row>27</xdr:row>
      <xdr:rowOff>609600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0DCF4BB3-F920-F61D-D158-0CEC1D5F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7821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28</xdr:row>
      <xdr:rowOff>47625</xdr:rowOff>
    </xdr:from>
    <xdr:to>
      <xdr:col>0</xdr:col>
      <xdr:colOff>800100</xdr:colOff>
      <xdr:row>28</xdr:row>
      <xdr:rowOff>619125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F4E7C4DE-CFA6-90B7-A484-06D34368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8468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29</xdr:row>
      <xdr:rowOff>57150</xdr:rowOff>
    </xdr:from>
    <xdr:to>
      <xdr:col>0</xdr:col>
      <xdr:colOff>828675</xdr:colOff>
      <xdr:row>29</xdr:row>
      <xdr:rowOff>628650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9B98F135-CBDA-F29F-968C-62715F3C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1166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30</xdr:row>
      <xdr:rowOff>76200</xdr:rowOff>
    </xdr:from>
    <xdr:to>
      <xdr:col>0</xdr:col>
      <xdr:colOff>800100</xdr:colOff>
      <xdr:row>30</xdr:row>
      <xdr:rowOff>647700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CD2997D4-C9B1-1E24-A137-7F0CC16B0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9964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32</xdr:row>
      <xdr:rowOff>57150</xdr:rowOff>
    </xdr:from>
    <xdr:to>
      <xdr:col>0</xdr:col>
      <xdr:colOff>800100</xdr:colOff>
      <xdr:row>32</xdr:row>
      <xdr:rowOff>628650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18B6669E-F448-0FEC-2BC5-5C41B1F4D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13169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104775</xdr:rowOff>
    </xdr:from>
    <xdr:to>
      <xdr:col>0</xdr:col>
      <xdr:colOff>762000</xdr:colOff>
      <xdr:row>33</xdr:row>
      <xdr:rowOff>676275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47933B50-49A9-5055-B2BC-11D56A5FA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50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34</xdr:row>
      <xdr:rowOff>9525</xdr:rowOff>
    </xdr:from>
    <xdr:to>
      <xdr:col>0</xdr:col>
      <xdr:colOff>819150</xdr:colOff>
      <xdr:row>34</xdr:row>
      <xdr:rowOff>581025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05C1D2B6-C719-28D8-4C69-8F95F3A0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2640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31</xdr:row>
      <xdr:rowOff>57150</xdr:rowOff>
    </xdr:from>
    <xdr:to>
      <xdr:col>0</xdr:col>
      <xdr:colOff>838200</xdr:colOff>
      <xdr:row>31</xdr:row>
      <xdr:rowOff>628650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EA40AE64-DBDF-EE66-AE3C-22DDAB24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06311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0</xdr:col>
      <xdr:colOff>809625</xdr:colOff>
      <xdr:row>1</xdr:row>
      <xdr:rowOff>609600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9893FC6-C26D-1BB1-1D3E-B4AA267C5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28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85725</xdr:rowOff>
    </xdr:from>
    <xdr:to>
      <xdr:col>0</xdr:col>
      <xdr:colOff>809625</xdr:colOff>
      <xdr:row>2</xdr:row>
      <xdr:rowOff>657225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7E7BE2-5654-A293-1FC9-096FFF1A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9620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</xdr:row>
      <xdr:rowOff>47625</xdr:rowOff>
    </xdr:from>
    <xdr:to>
      <xdr:col>0</xdr:col>
      <xdr:colOff>828675</xdr:colOff>
      <xdr:row>3</xdr:row>
      <xdr:rowOff>619125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E8356A1-E9CD-6DC5-A41B-A4E4F239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609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4</xdr:row>
      <xdr:rowOff>66675</xdr:rowOff>
    </xdr:from>
    <xdr:to>
      <xdr:col>0</xdr:col>
      <xdr:colOff>781050</xdr:colOff>
      <xdr:row>4</xdr:row>
      <xdr:rowOff>638175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F66DB5B-52D7-C5B6-16A3-77DF57E88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2314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5</xdr:row>
      <xdr:rowOff>95250</xdr:rowOff>
    </xdr:from>
    <xdr:to>
      <xdr:col>0</xdr:col>
      <xdr:colOff>781050</xdr:colOff>
      <xdr:row>5</xdr:row>
      <xdr:rowOff>666750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F1B07C0-23E5-1E41-28A6-9D509F1F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30289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38100</xdr:rowOff>
    </xdr:from>
    <xdr:to>
      <xdr:col>0</xdr:col>
      <xdr:colOff>800100</xdr:colOff>
      <xdr:row>6</xdr:row>
      <xdr:rowOff>609600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426EEAE-5C29-F476-0587-409DFCF7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657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7</xdr:row>
      <xdr:rowOff>76200</xdr:rowOff>
    </xdr:from>
    <xdr:to>
      <xdr:col>0</xdr:col>
      <xdr:colOff>800100</xdr:colOff>
      <xdr:row>7</xdr:row>
      <xdr:rowOff>647700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4F1B202C-A46E-E3A9-5941-577E65C65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4381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57150</xdr:rowOff>
    </xdr:from>
    <xdr:to>
      <xdr:col>0</xdr:col>
      <xdr:colOff>828675</xdr:colOff>
      <xdr:row>1</xdr:row>
      <xdr:rowOff>628650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78FA7BC-B2C6-C843-0C1B-4AE535BD4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47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0</xdr:col>
      <xdr:colOff>800100</xdr:colOff>
      <xdr:row>1</xdr:row>
      <xdr:rowOff>628650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85A2503-22D9-9DCE-45AC-0461ADD78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47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57150</xdr:rowOff>
    </xdr:from>
    <xdr:to>
      <xdr:col>0</xdr:col>
      <xdr:colOff>828675</xdr:colOff>
      <xdr:row>1</xdr:row>
      <xdr:rowOff>628650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7F634C-4B8B-2E05-1DA2-59A4D6E97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47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47625</xdr:rowOff>
    </xdr:from>
    <xdr:to>
      <xdr:col>0</xdr:col>
      <xdr:colOff>809625</xdr:colOff>
      <xdr:row>2</xdr:row>
      <xdr:rowOff>619125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E4C2E33-CBB7-6D50-9AE0-560EF8430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923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76200</xdr:rowOff>
    </xdr:from>
    <xdr:to>
      <xdr:col>0</xdr:col>
      <xdr:colOff>800100</xdr:colOff>
      <xdr:row>1</xdr:row>
      <xdr:rowOff>647700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7DD1F9-CC1D-3C7E-4BD7-F371ECAF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66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0</xdr:col>
      <xdr:colOff>800100</xdr:colOff>
      <xdr:row>1</xdr:row>
      <xdr:rowOff>619125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8A56D53-67C5-D475-F860-092E5BDF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38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0</xdr:col>
      <xdr:colOff>809625</xdr:colOff>
      <xdr:row>1</xdr:row>
      <xdr:rowOff>647700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001AD75-46EE-2DC8-30B5-DD0FDC194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66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</xdr:row>
      <xdr:rowOff>47625</xdr:rowOff>
    </xdr:from>
    <xdr:to>
      <xdr:col>0</xdr:col>
      <xdr:colOff>790575</xdr:colOff>
      <xdr:row>2</xdr:row>
      <xdr:rowOff>619125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D0EB5D5-96B3-CE44-1660-B539A63E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923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66675</xdr:rowOff>
    </xdr:from>
    <xdr:to>
      <xdr:col>0</xdr:col>
      <xdr:colOff>809625</xdr:colOff>
      <xdr:row>3</xdr:row>
      <xdr:rowOff>638175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22A1C89-0704-79B9-B7D9-25604207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628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76200</xdr:rowOff>
    </xdr:from>
    <xdr:to>
      <xdr:col>0</xdr:col>
      <xdr:colOff>819150</xdr:colOff>
      <xdr:row>4</xdr:row>
      <xdr:rowOff>647700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3FE17FC-5D00-1D10-869D-584725AF8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324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5</xdr:row>
      <xdr:rowOff>95250</xdr:rowOff>
    </xdr:from>
    <xdr:to>
      <xdr:col>0</xdr:col>
      <xdr:colOff>838200</xdr:colOff>
      <xdr:row>5</xdr:row>
      <xdr:rowOff>666750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15F194B-5F7F-206C-D4F3-B1A331EF0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30289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0</xdr:col>
      <xdr:colOff>809625</xdr:colOff>
      <xdr:row>1</xdr:row>
      <xdr:rowOff>647700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F6C8905-C6DA-EB00-5914-10016A7F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66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95250</xdr:rowOff>
    </xdr:from>
    <xdr:to>
      <xdr:col>0</xdr:col>
      <xdr:colOff>828675</xdr:colOff>
      <xdr:row>1</xdr:row>
      <xdr:rowOff>666750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4D838F9-6188-7FB6-BA0D-EBC47E3F4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857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38100</xdr:rowOff>
    </xdr:from>
    <xdr:to>
      <xdr:col>0</xdr:col>
      <xdr:colOff>771525</xdr:colOff>
      <xdr:row>1</xdr:row>
      <xdr:rowOff>609600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373E8BF-AD81-5E44-B1FA-CCE58120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228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57150</xdr:rowOff>
    </xdr:from>
    <xdr:to>
      <xdr:col>0</xdr:col>
      <xdr:colOff>800100</xdr:colOff>
      <xdr:row>2</xdr:row>
      <xdr:rowOff>628650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18FCAC-2D7B-F502-5B00-FD2D769D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933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47625</xdr:rowOff>
    </xdr:from>
    <xdr:to>
      <xdr:col>0</xdr:col>
      <xdr:colOff>809625</xdr:colOff>
      <xdr:row>3</xdr:row>
      <xdr:rowOff>619125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31BEC16-E3F5-3021-D348-851E94F27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609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</xdr:row>
      <xdr:rowOff>47625</xdr:rowOff>
    </xdr:from>
    <xdr:to>
      <xdr:col>0</xdr:col>
      <xdr:colOff>790575</xdr:colOff>
      <xdr:row>4</xdr:row>
      <xdr:rowOff>619125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BC93E00-8B79-3791-AEFC-D7CAAED7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295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</xdr:row>
      <xdr:rowOff>66675</xdr:rowOff>
    </xdr:from>
    <xdr:to>
      <xdr:col>0</xdr:col>
      <xdr:colOff>790575</xdr:colOff>
      <xdr:row>5</xdr:row>
      <xdr:rowOff>638175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A7B4C63-6197-08EF-6BC4-C4003EDA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000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</xdr:row>
      <xdr:rowOff>57150</xdr:rowOff>
    </xdr:from>
    <xdr:to>
      <xdr:col>0</xdr:col>
      <xdr:colOff>809625</xdr:colOff>
      <xdr:row>6</xdr:row>
      <xdr:rowOff>628650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23DC327-A870-E69B-F72D-EDC95D7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3676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</xdr:row>
      <xdr:rowOff>85725</xdr:rowOff>
    </xdr:from>
    <xdr:to>
      <xdr:col>0</xdr:col>
      <xdr:colOff>819150</xdr:colOff>
      <xdr:row>7</xdr:row>
      <xdr:rowOff>657225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DB2B84E9-6A6F-56BB-A708-23FD190D7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43910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8</xdr:row>
      <xdr:rowOff>66675</xdr:rowOff>
    </xdr:from>
    <xdr:to>
      <xdr:col>0</xdr:col>
      <xdr:colOff>771525</xdr:colOff>
      <xdr:row>8</xdr:row>
      <xdr:rowOff>638175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67F7F04-D2C2-C148-BF21-F6A7FBF9A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5057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</xdr:row>
      <xdr:rowOff>76200</xdr:rowOff>
    </xdr:from>
    <xdr:to>
      <xdr:col>0</xdr:col>
      <xdr:colOff>809625</xdr:colOff>
      <xdr:row>9</xdr:row>
      <xdr:rowOff>647700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0BE818C-170D-EB37-533C-3D7CA073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5753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</xdr:row>
      <xdr:rowOff>28575</xdr:rowOff>
    </xdr:from>
    <xdr:to>
      <xdr:col>0</xdr:col>
      <xdr:colOff>800100</xdr:colOff>
      <xdr:row>10</xdr:row>
      <xdr:rowOff>600075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AE01DC37-E5E4-679E-F79F-43008427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6391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57150</xdr:rowOff>
    </xdr:from>
    <xdr:to>
      <xdr:col>0</xdr:col>
      <xdr:colOff>819150</xdr:colOff>
      <xdr:row>11</xdr:row>
      <xdr:rowOff>628650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80E10DF-98C3-024C-2E91-8D277971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7105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12</xdr:row>
      <xdr:rowOff>66675</xdr:rowOff>
    </xdr:from>
    <xdr:to>
      <xdr:col>0</xdr:col>
      <xdr:colOff>771525</xdr:colOff>
      <xdr:row>12</xdr:row>
      <xdr:rowOff>638175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20BE1407-7896-9BCB-042C-24B73DF77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7800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</xdr:row>
      <xdr:rowOff>38100</xdr:rowOff>
    </xdr:from>
    <xdr:to>
      <xdr:col>0</xdr:col>
      <xdr:colOff>790575</xdr:colOff>
      <xdr:row>13</xdr:row>
      <xdr:rowOff>609600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D24DDFFF-06B2-718D-FDAE-3E0E1450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8458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14</xdr:row>
      <xdr:rowOff>66675</xdr:rowOff>
    </xdr:from>
    <xdr:to>
      <xdr:col>0</xdr:col>
      <xdr:colOff>809625</xdr:colOff>
      <xdr:row>14</xdr:row>
      <xdr:rowOff>638175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B6DA3FFC-26E5-D7BB-65D6-6A9AB3979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9172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15</xdr:row>
      <xdr:rowOff>76200</xdr:rowOff>
    </xdr:from>
    <xdr:to>
      <xdr:col>0</xdr:col>
      <xdr:colOff>800100</xdr:colOff>
      <xdr:row>15</xdr:row>
      <xdr:rowOff>647700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068F7536-EBAF-96AF-8661-C5D6A5601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9867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28575</xdr:rowOff>
    </xdr:from>
    <xdr:to>
      <xdr:col>0</xdr:col>
      <xdr:colOff>762000</xdr:colOff>
      <xdr:row>16</xdr:row>
      <xdr:rowOff>600075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89FBD14E-2D30-7C8E-527A-6C0A98A0D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506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17</xdr:row>
      <xdr:rowOff>66675</xdr:rowOff>
    </xdr:from>
    <xdr:to>
      <xdr:col>0</xdr:col>
      <xdr:colOff>800100</xdr:colOff>
      <xdr:row>17</xdr:row>
      <xdr:rowOff>638175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38188A8F-8BD7-EE0B-7838-7A0C6656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229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18</xdr:row>
      <xdr:rowOff>57150</xdr:rowOff>
    </xdr:from>
    <xdr:to>
      <xdr:col>0</xdr:col>
      <xdr:colOff>781050</xdr:colOff>
      <xdr:row>18</xdr:row>
      <xdr:rowOff>628650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9A31B750-8B95-37C7-2616-4B2DD619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1906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19</xdr:row>
      <xdr:rowOff>95250</xdr:rowOff>
    </xdr:from>
    <xdr:to>
      <xdr:col>0</xdr:col>
      <xdr:colOff>828675</xdr:colOff>
      <xdr:row>19</xdr:row>
      <xdr:rowOff>666750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F6D8823C-E099-F822-ED4A-252A2D1AE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26301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20</xdr:row>
      <xdr:rowOff>47625</xdr:rowOff>
    </xdr:from>
    <xdr:to>
      <xdr:col>0</xdr:col>
      <xdr:colOff>790575</xdr:colOff>
      <xdr:row>20</xdr:row>
      <xdr:rowOff>619125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C6E3D36F-70E2-E7F5-07A1-1D5E7394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3268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21</xdr:row>
      <xdr:rowOff>28575</xdr:rowOff>
    </xdr:from>
    <xdr:to>
      <xdr:col>0</xdr:col>
      <xdr:colOff>800100</xdr:colOff>
      <xdr:row>21</xdr:row>
      <xdr:rowOff>600075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AC4ECF6E-A4D5-B39C-9FCC-6E8F6D063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3935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22</xdr:row>
      <xdr:rowOff>66675</xdr:rowOff>
    </xdr:from>
    <xdr:to>
      <xdr:col>0</xdr:col>
      <xdr:colOff>781050</xdr:colOff>
      <xdr:row>22</xdr:row>
      <xdr:rowOff>638175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C16A202F-3D98-C929-9E5F-7C1EE516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4658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23</xdr:row>
      <xdr:rowOff>95250</xdr:rowOff>
    </xdr:from>
    <xdr:to>
      <xdr:col>0</xdr:col>
      <xdr:colOff>809625</xdr:colOff>
      <xdr:row>23</xdr:row>
      <xdr:rowOff>666750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460B0479-09FB-3D12-4E82-A0E28AE0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5373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25</xdr:row>
      <xdr:rowOff>95250</xdr:rowOff>
    </xdr:from>
    <xdr:to>
      <xdr:col>0</xdr:col>
      <xdr:colOff>771525</xdr:colOff>
      <xdr:row>25</xdr:row>
      <xdr:rowOff>666750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E61C04F6-EE93-45D0-7143-B843C9889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167449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26</xdr:row>
      <xdr:rowOff>66675</xdr:rowOff>
    </xdr:from>
    <xdr:to>
      <xdr:col>0</xdr:col>
      <xdr:colOff>800100</xdr:colOff>
      <xdr:row>26</xdr:row>
      <xdr:rowOff>638175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597EA295-0A92-2798-B549-D9049F72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7402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27</xdr:row>
      <xdr:rowOff>76200</xdr:rowOff>
    </xdr:from>
    <xdr:to>
      <xdr:col>0</xdr:col>
      <xdr:colOff>800100</xdr:colOff>
      <xdr:row>27</xdr:row>
      <xdr:rowOff>647700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703071C5-E3EF-5DD2-251E-2B4840DF7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8097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24</xdr:row>
      <xdr:rowOff>38100</xdr:rowOff>
    </xdr:from>
    <xdr:to>
      <xdr:col>0</xdr:col>
      <xdr:colOff>781050</xdr:colOff>
      <xdr:row>24</xdr:row>
      <xdr:rowOff>609600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6EAFBCE7-0FAB-562A-DF62-34864EA19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6002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28</xdr:row>
      <xdr:rowOff>57150</xdr:rowOff>
    </xdr:from>
    <xdr:to>
      <xdr:col>0</xdr:col>
      <xdr:colOff>800100</xdr:colOff>
      <xdr:row>28</xdr:row>
      <xdr:rowOff>628650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82B21F14-463E-85B5-F4EA-3BBA87E1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8764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29</xdr:row>
      <xdr:rowOff>85725</xdr:rowOff>
    </xdr:from>
    <xdr:to>
      <xdr:col>0</xdr:col>
      <xdr:colOff>809625</xdr:colOff>
      <xdr:row>29</xdr:row>
      <xdr:rowOff>657225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6896B7E3-E4AE-F887-F3DF-F50E9A0D7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9478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82826</xdr:colOff>
      <xdr:row>1</xdr:row>
      <xdr:rowOff>49695</xdr:rowOff>
    </xdr:from>
    <xdr:to>
      <xdr:col>0</xdr:col>
      <xdr:colOff>844826</xdr:colOff>
      <xdr:row>1</xdr:row>
      <xdr:rowOff>621195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4C8D8E9A-25BA-60D4-45D2-74F634BF8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26" y="24019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</xdr:row>
      <xdr:rowOff>57150</xdr:rowOff>
    </xdr:from>
    <xdr:to>
      <xdr:col>0</xdr:col>
      <xdr:colOff>828675</xdr:colOff>
      <xdr:row>2</xdr:row>
      <xdr:rowOff>628650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2C09A230-0C9F-5016-7DB8-B36D9C6B4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7429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114300</xdr:rowOff>
    </xdr:from>
    <xdr:to>
      <xdr:col>0</xdr:col>
      <xdr:colOff>800100</xdr:colOff>
      <xdr:row>4</xdr:row>
      <xdr:rowOff>0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1F4133E7-E94C-1E05-1D70-23A9EA00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485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85725</xdr:rowOff>
    </xdr:from>
    <xdr:to>
      <xdr:col>0</xdr:col>
      <xdr:colOff>819150</xdr:colOff>
      <xdr:row>4</xdr:row>
      <xdr:rowOff>657225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0F48303C-258C-BAF2-74BA-120C15E27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143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</xdr:row>
      <xdr:rowOff>66675</xdr:rowOff>
    </xdr:from>
    <xdr:to>
      <xdr:col>0</xdr:col>
      <xdr:colOff>819150</xdr:colOff>
      <xdr:row>5</xdr:row>
      <xdr:rowOff>638175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A6829577-E02E-AE5E-99B9-B3BCA20B4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8098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76200</xdr:rowOff>
    </xdr:from>
    <xdr:to>
      <xdr:col>0</xdr:col>
      <xdr:colOff>800100</xdr:colOff>
      <xdr:row>6</xdr:row>
      <xdr:rowOff>647700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D01CCB74-4F65-80B7-D1AD-0E1D76CB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505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</xdr:row>
      <xdr:rowOff>85725</xdr:rowOff>
    </xdr:from>
    <xdr:to>
      <xdr:col>0</xdr:col>
      <xdr:colOff>838200</xdr:colOff>
      <xdr:row>8</xdr:row>
      <xdr:rowOff>657225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1137A57D-F9F6-D2FB-335D-1C448C5F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4886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104775</xdr:rowOff>
    </xdr:from>
    <xdr:to>
      <xdr:col>0</xdr:col>
      <xdr:colOff>762000</xdr:colOff>
      <xdr:row>9</xdr:row>
      <xdr:rowOff>676275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184A38A8-7FB5-EE2B-FF4E-163654F8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591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</xdr:row>
      <xdr:rowOff>76200</xdr:rowOff>
    </xdr:from>
    <xdr:to>
      <xdr:col>0</xdr:col>
      <xdr:colOff>819150</xdr:colOff>
      <xdr:row>7</xdr:row>
      <xdr:rowOff>647700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F4EA8D19-DA16-5B52-4E91-78FA8B5FF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4191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10</xdr:row>
      <xdr:rowOff>57150</xdr:rowOff>
    </xdr:from>
    <xdr:to>
      <xdr:col>0</xdr:col>
      <xdr:colOff>847725</xdr:colOff>
      <xdr:row>10</xdr:row>
      <xdr:rowOff>628650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03805623-9974-7423-4F3D-85F8F18E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229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76200</xdr:rowOff>
    </xdr:from>
    <xdr:to>
      <xdr:col>0</xdr:col>
      <xdr:colOff>809625</xdr:colOff>
      <xdr:row>11</xdr:row>
      <xdr:rowOff>647700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C7981A4F-FC41-C40F-061E-D1576EBB8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6934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12</xdr:row>
      <xdr:rowOff>66675</xdr:rowOff>
    </xdr:from>
    <xdr:to>
      <xdr:col>0</xdr:col>
      <xdr:colOff>809625</xdr:colOff>
      <xdr:row>12</xdr:row>
      <xdr:rowOff>638175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D8BD5993-F2DF-CB05-0D99-66A340F10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104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13</xdr:row>
      <xdr:rowOff>85725</xdr:rowOff>
    </xdr:from>
    <xdr:to>
      <xdr:col>0</xdr:col>
      <xdr:colOff>847725</xdr:colOff>
      <xdr:row>13</xdr:row>
      <xdr:rowOff>657225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E36AD45B-FC21-A325-A089-73A696E3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8315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85725</xdr:rowOff>
    </xdr:from>
    <xdr:to>
      <xdr:col>0</xdr:col>
      <xdr:colOff>819150</xdr:colOff>
      <xdr:row>14</xdr:row>
      <xdr:rowOff>657225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CE1EC15C-8F2F-2BD2-1637-32EF1C197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9001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57150</xdr:rowOff>
    </xdr:from>
    <xdr:to>
      <xdr:col>0</xdr:col>
      <xdr:colOff>809625</xdr:colOff>
      <xdr:row>15</xdr:row>
      <xdr:rowOff>628650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DA5DA37C-4766-F7C6-E7D2-2986DDD2F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9658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85725</xdr:rowOff>
    </xdr:from>
    <xdr:to>
      <xdr:col>1</xdr:col>
      <xdr:colOff>0</xdr:colOff>
      <xdr:row>16</xdr:row>
      <xdr:rowOff>657225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6B492D9E-8BD9-7C32-CDE7-63A3D46FA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0372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17</xdr:row>
      <xdr:rowOff>76200</xdr:rowOff>
    </xdr:from>
    <xdr:to>
      <xdr:col>0</xdr:col>
      <xdr:colOff>828675</xdr:colOff>
      <xdr:row>17</xdr:row>
      <xdr:rowOff>647700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7960033E-FA5A-8C34-63FA-D81DE6E7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1049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18</xdr:row>
      <xdr:rowOff>47625</xdr:rowOff>
    </xdr:from>
    <xdr:to>
      <xdr:col>0</xdr:col>
      <xdr:colOff>800100</xdr:colOff>
      <xdr:row>18</xdr:row>
      <xdr:rowOff>619125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9333627C-7F1F-CAA1-897B-BF12AD1B9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7062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</xdr:row>
      <xdr:rowOff>85725</xdr:rowOff>
    </xdr:from>
    <xdr:to>
      <xdr:col>0</xdr:col>
      <xdr:colOff>800100</xdr:colOff>
      <xdr:row>19</xdr:row>
      <xdr:rowOff>657225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870F035C-5409-955B-4B0E-7C21E4DC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2430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20</xdr:row>
      <xdr:rowOff>47625</xdr:rowOff>
    </xdr:from>
    <xdr:to>
      <xdr:col>0</xdr:col>
      <xdr:colOff>800100</xdr:colOff>
      <xdr:row>20</xdr:row>
      <xdr:rowOff>619125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CF2A1222-B009-C94D-8050-6C189888D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30778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21</xdr:row>
      <xdr:rowOff>66675</xdr:rowOff>
    </xdr:from>
    <xdr:to>
      <xdr:col>0</xdr:col>
      <xdr:colOff>819150</xdr:colOff>
      <xdr:row>21</xdr:row>
      <xdr:rowOff>638175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CF3525FB-5364-4CC6-7ADC-E2FDC0D8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37826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22</xdr:row>
      <xdr:rowOff>114300</xdr:rowOff>
    </xdr:from>
    <xdr:to>
      <xdr:col>0</xdr:col>
      <xdr:colOff>790575</xdr:colOff>
      <xdr:row>22</xdr:row>
      <xdr:rowOff>687456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B1D5FDE6-E412-F09E-74E0-F45D0DC6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4516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23</xdr:row>
      <xdr:rowOff>66675</xdr:rowOff>
    </xdr:from>
    <xdr:to>
      <xdr:col>0</xdr:col>
      <xdr:colOff>819150</xdr:colOff>
      <xdr:row>23</xdr:row>
      <xdr:rowOff>638175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3EAAE0BE-12CA-C6B8-7CF1-9FC2C5AA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5154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24</xdr:row>
      <xdr:rowOff>66675</xdr:rowOff>
    </xdr:from>
    <xdr:to>
      <xdr:col>0</xdr:col>
      <xdr:colOff>800100</xdr:colOff>
      <xdr:row>24</xdr:row>
      <xdr:rowOff>638175</xdr:rowOff>
    </xdr:to>
    <xdr:pic>
      <xdr:nvPicPr>
        <xdr:cNvPr id="90" name="Afbeelding 89">
          <a:extLst>
            <a:ext uri="{FF2B5EF4-FFF2-40B4-BE49-F238E27FC236}">
              <a16:creationId xmlns:a16="http://schemas.microsoft.com/office/drawing/2014/main" id="{531A16DD-6D72-8670-5629-B8D1C74C9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5840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25</xdr:row>
      <xdr:rowOff>85725</xdr:rowOff>
    </xdr:from>
    <xdr:to>
      <xdr:col>0</xdr:col>
      <xdr:colOff>800100</xdr:colOff>
      <xdr:row>25</xdr:row>
      <xdr:rowOff>657225</xdr:rowOff>
    </xdr:to>
    <xdr:pic>
      <xdr:nvPicPr>
        <xdr:cNvPr id="91" name="Afbeelding 90">
          <a:extLst>
            <a:ext uri="{FF2B5EF4-FFF2-40B4-BE49-F238E27FC236}">
              <a16:creationId xmlns:a16="http://schemas.microsoft.com/office/drawing/2014/main" id="{582D63BC-FD32-4A28-5FF6-508F31F2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6544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26</xdr:row>
      <xdr:rowOff>66675</xdr:rowOff>
    </xdr:from>
    <xdr:to>
      <xdr:col>0</xdr:col>
      <xdr:colOff>800100</xdr:colOff>
      <xdr:row>26</xdr:row>
      <xdr:rowOff>638175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8A53E19A-398B-4BF3-A3C6-F6CD7610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72116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27</xdr:row>
      <xdr:rowOff>85725</xdr:rowOff>
    </xdr:from>
    <xdr:to>
      <xdr:col>0</xdr:col>
      <xdr:colOff>819150</xdr:colOff>
      <xdr:row>27</xdr:row>
      <xdr:rowOff>657225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B9964F1E-2302-3566-A7FD-0ADCA7B2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7916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28</xdr:row>
      <xdr:rowOff>47625</xdr:rowOff>
    </xdr:from>
    <xdr:to>
      <xdr:col>0</xdr:col>
      <xdr:colOff>847725</xdr:colOff>
      <xdr:row>28</xdr:row>
      <xdr:rowOff>619125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3EF24565-EE4F-71EA-2709-DB6023E9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85642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29</xdr:row>
      <xdr:rowOff>76200</xdr:rowOff>
    </xdr:from>
    <xdr:to>
      <xdr:col>0</xdr:col>
      <xdr:colOff>838200</xdr:colOff>
      <xdr:row>29</xdr:row>
      <xdr:rowOff>647700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871340EF-EEC2-0712-1F20-BC0D6AAB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9278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30</xdr:row>
      <xdr:rowOff>66675</xdr:rowOff>
    </xdr:from>
    <xdr:to>
      <xdr:col>0</xdr:col>
      <xdr:colOff>809625</xdr:colOff>
      <xdr:row>30</xdr:row>
      <xdr:rowOff>638175</xdr:rowOff>
    </xdr:to>
    <xdr:pic>
      <xdr:nvPicPr>
        <xdr:cNvPr id="97" name="Afbeelding 96">
          <a:extLst>
            <a:ext uri="{FF2B5EF4-FFF2-40B4-BE49-F238E27FC236}">
              <a16:creationId xmlns:a16="http://schemas.microsoft.com/office/drawing/2014/main" id="{F6D53DF5-2600-4A85-4480-7D76F06B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99548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31</xdr:row>
      <xdr:rowOff>85725</xdr:rowOff>
    </xdr:from>
    <xdr:to>
      <xdr:col>0</xdr:col>
      <xdr:colOff>809625</xdr:colOff>
      <xdr:row>31</xdr:row>
      <xdr:rowOff>657225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id="{F72BD9D3-C993-D5FA-82B4-028616CD3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0659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0</xdr:col>
      <xdr:colOff>800100</xdr:colOff>
      <xdr:row>1</xdr:row>
      <xdr:rowOff>619125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2AB0ADD-1E60-CC68-F1C2-DEB45FFC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38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57150</xdr:rowOff>
    </xdr:from>
    <xdr:to>
      <xdr:col>0</xdr:col>
      <xdr:colOff>819150</xdr:colOff>
      <xdr:row>2</xdr:row>
      <xdr:rowOff>628650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E3D8B19-C768-9AE6-BBAD-4CBA7504E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933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9</xdr:row>
      <xdr:rowOff>38100</xdr:rowOff>
    </xdr:from>
    <xdr:to>
      <xdr:col>0</xdr:col>
      <xdr:colOff>790575</xdr:colOff>
      <xdr:row>9</xdr:row>
      <xdr:rowOff>609600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778B60E-FD50-BB92-E6DB-063262E6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5029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</xdr:row>
      <xdr:rowOff>57150</xdr:rowOff>
    </xdr:from>
    <xdr:to>
      <xdr:col>0</xdr:col>
      <xdr:colOff>790575</xdr:colOff>
      <xdr:row>8</xdr:row>
      <xdr:rowOff>628650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4CA2940-8549-0057-D22B-B50F82FA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4362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12</xdr:row>
      <xdr:rowOff>76200</xdr:rowOff>
    </xdr:from>
    <xdr:to>
      <xdr:col>0</xdr:col>
      <xdr:colOff>800100</xdr:colOff>
      <xdr:row>12</xdr:row>
      <xdr:rowOff>647700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50C357F1-8D00-5C8F-0CE9-50B3067C2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6438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10</xdr:row>
      <xdr:rowOff>47625</xdr:rowOff>
    </xdr:from>
    <xdr:to>
      <xdr:col>0</xdr:col>
      <xdr:colOff>809625</xdr:colOff>
      <xdr:row>10</xdr:row>
      <xdr:rowOff>619125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D83ADF-A9DA-850F-A33B-06475A6B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5724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7</xdr:row>
      <xdr:rowOff>47625</xdr:rowOff>
    </xdr:from>
    <xdr:to>
      <xdr:col>0</xdr:col>
      <xdr:colOff>781050</xdr:colOff>
      <xdr:row>7</xdr:row>
      <xdr:rowOff>619125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AC20DFE5-4CA6-1D43-ED88-2489479AE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3667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14</xdr:row>
      <xdr:rowOff>66675</xdr:rowOff>
    </xdr:from>
    <xdr:to>
      <xdr:col>0</xdr:col>
      <xdr:colOff>809625</xdr:colOff>
      <xdr:row>14</xdr:row>
      <xdr:rowOff>638175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FE77B8F-10C6-F9ED-0034-573E94F79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800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15</xdr:row>
      <xdr:rowOff>66675</xdr:rowOff>
    </xdr:from>
    <xdr:to>
      <xdr:col>0</xdr:col>
      <xdr:colOff>790575</xdr:colOff>
      <xdr:row>15</xdr:row>
      <xdr:rowOff>638175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E9B08695-792F-3F79-FB3B-C0DE339D0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8486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16</xdr:row>
      <xdr:rowOff>66675</xdr:rowOff>
    </xdr:from>
    <xdr:to>
      <xdr:col>0</xdr:col>
      <xdr:colOff>790575</xdr:colOff>
      <xdr:row>16</xdr:row>
      <xdr:rowOff>638175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86D8088E-51B6-6107-474D-DB55E04D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9172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17</xdr:row>
      <xdr:rowOff>57150</xdr:rowOff>
    </xdr:from>
    <xdr:to>
      <xdr:col>0</xdr:col>
      <xdr:colOff>790575</xdr:colOff>
      <xdr:row>17</xdr:row>
      <xdr:rowOff>628650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4BBB724B-9C5F-87A4-648D-4EFFC582A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9848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47625</xdr:rowOff>
    </xdr:from>
    <xdr:to>
      <xdr:col>0</xdr:col>
      <xdr:colOff>800100</xdr:colOff>
      <xdr:row>5</xdr:row>
      <xdr:rowOff>619125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6F25457F-B74D-E24B-2747-D260EEB1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981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</xdr:row>
      <xdr:rowOff>57150</xdr:rowOff>
    </xdr:from>
    <xdr:to>
      <xdr:col>0</xdr:col>
      <xdr:colOff>800100</xdr:colOff>
      <xdr:row>4</xdr:row>
      <xdr:rowOff>628650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D54D9C52-8099-C07F-8FE1-696AA8D9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305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85725</xdr:rowOff>
    </xdr:from>
    <xdr:to>
      <xdr:col>0</xdr:col>
      <xdr:colOff>809625</xdr:colOff>
      <xdr:row>3</xdr:row>
      <xdr:rowOff>657225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B571EAC4-0BF0-4731-C416-DC649B9C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6478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18</xdr:row>
      <xdr:rowOff>66675</xdr:rowOff>
    </xdr:from>
    <xdr:to>
      <xdr:col>0</xdr:col>
      <xdr:colOff>828675</xdr:colOff>
      <xdr:row>18</xdr:row>
      <xdr:rowOff>638175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BFA8CB92-493E-646E-BEB0-6FAE51C5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3287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19</xdr:row>
      <xdr:rowOff>47625</xdr:rowOff>
    </xdr:from>
    <xdr:to>
      <xdr:col>0</xdr:col>
      <xdr:colOff>790575</xdr:colOff>
      <xdr:row>19</xdr:row>
      <xdr:rowOff>619125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1D8D2A1-C565-5DE7-0042-F9CCB7AC5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3954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20</xdr:row>
      <xdr:rowOff>85725</xdr:rowOff>
    </xdr:from>
    <xdr:to>
      <xdr:col>0</xdr:col>
      <xdr:colOff>819150</xdr:colOff>
      <xdr:row>20</xdr:row>
      <xdr:rowOff>657225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61583AB6-7DE1-18FE-C6A3-5FF5A4C1B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46780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21</xdr:row>
      <xdr:rowOff>57150</xdr:rowOff>
    </xdr:from>
    <xdr:to>
      <xdr:col>0</xdr:col>
      <xdr:colOff>790575</xdr:colOff>
      <xdr:row>21</xdr:row>
      <xdr:rowOff>628650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50F2BAD5-84FA-06F7-CBDE-9B89B510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5335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85725</xdr:rowOff>
    </xdr:from>
    <xdr:to>
      <xdr:col>0</xdr:col>
      <xdr:colOff>762000</xdr:colOff>
      <xdr:row>23</xdr:row>
      <xdr:rowOff>657225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09786315-FCA5-9A9B-1297-FFD4002A6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049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24</xdr:row>
      <xdr:rowOff>66675</xdr:rowOff>
    </xdr:from>
    <xdr:to>
      <xdr:col>0</xdr:col>
      <xdr:colOff>809625</xdr:colOff>
      <xdr:row>24</xdr:row>
      <xdr:rowOff>638175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3D374F9E-9208-B402-62D6-939C5113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6716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22</xdr:row>
      <xdr:rowOff>28575</xdr:rowOff>
    </xdr:from>
    <xdr:to>
      <xdr:col>0</xdr:col>
      <xdr:colOff>809625</xdr:colOff>
      <xdr:row>22</xdr:row>
      <xdr:rowOff>600075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2E68A0F-BA7A-8610-65D5-DE57E22B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59924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57150</xdr:rowOff>
    </xdr:from>
    <xdr:to>
      <xdr:col>0</xdr:col>
      <xdr:colOff>800100</xdr:colOff>
      <xdr:row>6</xdr:row>
      <xdr:rowOff>628650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4A8DC654-9CD3-4A43-4D70-DEE1AE7A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76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66675</xdr:rowOff>
    </xdr:from>
    <xdr:to>
      <xdr:col>0</xdr:col>
      <xdr:colOff>819150</xdr:colOff>
      <xdr:row>11</xdr:row>
      <xdr:rowOff>638175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3331922F-AA50-97E3-D26F-C06B2907F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115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47625</xdr:rowOff>
    </xdr:from>
    <xdr:to>
      <xdr:col>0</xdr:col>
      <xdr:colOff>809625</xdr:colOff>
      <xdr:row>13</xdr:row>
      <xdr:rowOff>619125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A4CA0F24-6645-A248-70E6-24C11433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67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85725</xdr:rowOff>
    </xdr:from>
    <xdr:to>
      <xdr:col>0</xdr:col>
      <xdr:colOff>819150</xdr:colOff>
      <xdr:row>1</xdr:row>
      <xdr:rowOff>657225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1844D31-537D-462E-986A-07845D2C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71342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66675</xdr:rowOff>
    </xdr:from>
    <xdr:to>
      <xdr:col>0</xdr:col>
      <xdr:colOff>800100</xdr:colOff>
      <xdr:row>2</xdr:row>
      <xdr:rowOff>638175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1ECAABB-CDD7-411F-8AB2-E8AA9505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800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</xdr:row>
      <xdr:rowOff>76200</xdr:rowOff>
    </xdr:from>
    <xdr:to>
      <xdr:col>0</xdr:col>
      <xdr:colOff>809625</xdr:colOff>
      <xdr:row>9</xdr:row>
      <xdr:rowOff>647700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48BFBF6-F0CA-4D9B-BA13-E6BF0B1A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9867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57150</xdr:rowOff>
    </xdr:from>
    <xdr:to>
      <xdr:col>0</xdr:col>
      <xdr:colOff>781050</xdr:colOff>
      <xdr:row>12</xdr:row>
      <xdr:rowOff>628650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7528BF2-0250-4BCA-9317-AF1382E15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220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38100</xdr:rowOff>
    </xdr:from>
    <xdr:to>
      <xdr:col>0</xdr:col>
      <xdr:colOff>819150</xdr:colOff>
      <xdr:row>10</xdr:row>
      <xdr:rowOff>609600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2AF4FF37-AA2B-4B0F-8C77-61B8AA540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515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76200</xdr:rowOff>
    </xdr:from>
    <xdr:to>
      <xdr:col>0</xdr:col>
      <xdr:colOff>809625</xdr:colOff>
      <xdr:row>15</xdr:row>
      <xdr:rowOff>647700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A0221943-99EA-48D5-898F-92EED9D65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1239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16</xdr:row>
      <xdr:rowOff>95250</xdr:rowOff>
    </xdr:from>
    <xdr:to>
      <xdr:col>0</xdr:col>
      <xdr:colOff>781050</xdr:colOff>
      <xdr:row>16</xdr:row>
      <xdr:rowOff>666750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B4CEB80-0DF4-4010-953B-5FF6F2A7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1944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17</xdr:row>
      <xdr:rowOff>66675</xdr:rowOff>
    </xdr:from>
    <xdr:to>
      <xdr:col>0</xdr:col>
      <xdr:colOff>781050</xdr:colOff>
      <xdr:row>17</xdr:row>
      <xdr:rowOff>638175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950EB347-D3D5-44CC-BAB7-B10F7093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2601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13</xdr:row>
      <xdr:rowOff>38100</xdr:rowOff>
    </xdr:from>
    <xdr:to>
      <xdr:col>0</xdr:col>
      <xdr:colOff>819150</xdr:colOff>
      <xdr:row>13</xdr:row>
      <xdr:rowOff>609600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A3E0DBD-D768-4290-B5A9-ACA1F13A4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829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14</xdr:row>
      <xdr:rowOff>85725</xdr:rowOff>
    </xdr:from>
    <xdr:to>
      <xdr:col>0</xdr:col>
      <xdr:colOff>771525</xdr:colOff>
      <xdr:row>14</xdr:row>
      <xdr:rowOff>657225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3CF2964B-6D66-4DAB-BC44-08F7510C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5632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</xdr:row>
      <xdr:rowOff>57150</xdr:rowOff>
    </xdr:from>
    <xdr:to>
      <xdr:col>0</xdr:col>
      <xdr:colOff>800100</xdr:colOff>
      <xdr:row>11</xdr:row>
      <xdr:rowOff>628650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701AB99-60EF-46A1-8446-068C18651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4649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</xdr:row>
      <xdr:rowOff>57150</xdr:rowOff>
    </xdr:from>
    <xdr:to>
      <xdr:col>0</xdr:col>
      <xdr:colOff>809625</xdr:colOff>
      <xdr:row>18</xdr:row>
      <xdr:rowOff>628650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827F738-809E-3B4F-9320-B69417C3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848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19</xdr:row>
      <xdr:rowOff>66675</xdr:rowOff>
    </xdr:from>
    <xdr:to>
      <xdr:col>0</xdr:col>
      <xdr:colOff>819150</xdr:colOff>
      <xdr:row>19</xdr:row>
      <xdr:rowOff>638175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169D2EF1-9108-6A39-3E02-0A42A8A30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544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20</xdr:row>
      <xdr:rowOff>38100</xdr:rowOff>
    </xdr:from>
    <xdr:to>
      <xdr:col>0</xdr:col>
      <xdr:colOff>838200</xdr:colOff>
      <xdr:row>20</xdr:row>
      <xdr:rowOff>609600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B5A04FC2-4B79-E464-7E7C-87B20B14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201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21</xdr:row>
      <xdr:rowOff>85725</xdr:rowOff>
    </xdr:from>
    <xdr:to>
      <xdr:col>0</xdr:col>
      <xdr:colOff>838200</xdr:colOff>
      <xdr:row>21</xdr:row>
      <xdr:rowOff>657225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F191805-6DF9-6CE6-BAFF-5D76FBA37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9348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</xdr:row>
      <xdr:rowOff>28575</xdr:rowOff>
    </xdr:from>
    <xdr:to>
      <xdr:col>0</xdr:col>
      <xdr:colOff>828675</xdr:colOff>
      <xdr:row>3</xdr:row>
      <xdr:rowOff>600075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325A871-D6AA-9B6E-9714-049AFCE8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906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76200</xdr:rowOff>
    </xdr:from>
    <xdr:to>
      <xdr:col>0</xdr:col>
      <xdr:colOff>800100</xdr:colOff>
      <xdr:row>5</xdr:row>
      <xdr:rowOff>647700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0A33003-5E47-447B-8604-F5B48961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09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6</xdr:row>
      <xdr:rowOff>57150</xdr:rowOff>
    </xdr:from>
    <xdr:to>
      <xdr:col>0</xdr:col>
      <xdr:colOff>781050</xdr:colOff>
      <xdr:row>6</xdr:row>
      <xdr:rowOff>628650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3D6DA372-3825-5DE6-5ABF-B6C81DF11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76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</xdr:row>
      <xdr:rowOff>38100</xdr:rowOff>
    </xdr:from>
    <xdr:to>
      <xdr:col>0</xdr:col>
      <xdr:colOff>800100</xdr:colOff>
      <xdr:row>4</xdr:row>
      <xdr:rowOff>609600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C8E30CB8-A038-931D-E80B-6994F9613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86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7</xdr:row>
      <xdr:rowOff>66675</xdr:rowOff>
    </xdr:from>
    <xdr:to>
      <xdr:col>0</xdr:col>
      <xdr:colOff>800100</xdr:colOff>
      <xdr:row>7</xdr:row>
      <xdr:rowOff>638175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B24399FA-ABC6-5570-0E1E-8D8F2E180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371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8</xdr:row>
      <xdr:rowOff>57150</xdr:rowOff>
    </xdr:from>
    <xdr:to>
      <xdr:col>0</xdr:col>
      <xdr:colOff>800100</xdr:colOff>
      <xdr:row>8</xdr:row>
      <xdr:rowOff>628650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C8D7945F-BBA7-B25B-CB02-594315907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048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22</xdr:row>
      <xdr:rowOff>76200</xdr:rowOff>
    </xdr:from>
    <xdr:to>
      <xdr:col>0</xdr:col>
      <xdr:colOff>800100</xdr:colOff>
      <xdr:row>22</xdr:row>
      <xdr:rowOff>647700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13BA8935-3CB3-AB27-A25D-C2D9E4671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668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23</xdr:row>
      <xdr:rowOff>38100</xdr:rowOff>
    </xdr:from>
    <xdr:to>
      <xdr:col>0</xdr:col>
      <xdr:colOff>819150</xdr:colOff>
      <xdr:row>23</xdr:row>
      <xdr:rowOff>609600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17A1B66A-0E76-76EA-AB33-7B712B805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316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24</xdr:row>
      <xdr:rowOff>85725</xdr:rowOff>
    </xdr:from>
    <xdr:to>
      <xdr:col>0</xdr:col>
      <xdr:colOff>790575</xdr:colOff>
      <xdr:row>24</xdr:row>
      <xdr:rowOff>657225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681E54C7-03A3-86EA-5ED3-88F49AF3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049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25</xdr:row>
      <xdr:rowOff>85725</xdr:rowOff>
    </xdr:from>
    <xdr:to>
      <xdr:col>0</xdr:col>
      <xdr:colOff>809625</xdr:colOff>
      <xdr:row>25</xdr:row>
      <xdr:rowOff>657225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725A1493-C19B-7F54-D0FD-5D722941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7354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27</xdr:row>
      <xdr:rowOff>76200</xdr:rowOff>
    </xdr:from>
    <xdr:to>
      <xdr:col>0</xdr:col>
      <xdr:colOff>800100</xdr:colOff>
      <xdr:row>27</xdr:row>
      <xdr:rowOff>647700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D3A35C2E-DC54-1EE9-723F-B59C2B7EE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097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28</xdr:row>
      <xdr:rowOff>38100</xdr:rowOff>
    </xdr:from>
    <xdr:to>
      <xdr:col>0</xdr:col>
      <xdr:colOff>790575</xdr:colOff>
      <xdr:row>28</xdr:row>
      <xdr:rowOff>609600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A6B6F261-665E-8F6C-378C-51AEDAFD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745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26</xdr:row>
      <xdr:rowOff>95250</xdr:rowOff>
    </xdr:from>
    <xdr:to>
      <xdr:col>0</xdr:col>
      <xdr:colOff>847725</xdr:colOff>
      <xdr:row>26</xdr:row>
      <xdr:rowOff>666750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FF12396-7A1F-084A-BC36-5993CE31D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4307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29</xdr:row>
      <xdr:rowOff>66675</xdr:rowOff>
    </xdr:from>
    <xdr:to>
      <xdr:col>0</xdr:col>
      <xdr:colOff>809625</xdr:colOff>
      <xdr:row>29</xdr:row>
      <xdr:rowOff>638175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0296E12-68DD-AA3E-FA06-1CD2B4FD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459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30</xdr:row>
      <xdr:rowOff>57150</xdr:rowOff>
    </xdr:from>
    <xdr:to>
      <xdr:col>0</xdr:col>
      <xdr:colOff>790575</xdr:colOff>
      <xdr:row>30</xdr:row>
      <xdr:rowOff>628650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B8F6FFF5-561E-98DE-CE8E-7F198A98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135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31</xdr:row>
      <xdr:rowOff>47625</xdr:rowOff>
    </xdr:from>
    <xdr:to>
      <xdr:col>0</xdr:col>
      <xdr:colOff>809625</xdr:colOff>
      <xdr:row>31</xdr:row>
      <xdr:rowOff>619125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DE11CAF3-26DB-7B3E-650B-4C3B4614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812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32</xdr:row>
      <xdr:rowOff>38100</xdr:rowOff>
    </xdr:from>
    <xdr:to>
      <xdr:col>0</xdr:col>
      <xdr:colOff>828675</xdr:colOff>
      <xdr:row>32</xdr:row>
      <xdr:rowOff>609600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627DA97D-674F-5FA8-77F5-F44E90CD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488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34</xdr:row>
      <xdr:rowOff>85725</xdr:rowOff>
    </xdr:from>
    <xdr:to>
      <xdr:col>0</xdr:col>
      <xdr:colOff>781050</xdr:colOff>
      <xdr:row>34</xdr:row>
      <xdr:rowOff>657225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552B2FA-3C8F-E42D-A18B-70B5B77D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907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33</xdr:row>
      <xdr:rowOff>104775</xdr:rowOff>
    </xdr:from>
    <xdr:to>
      <xdr:col>0</xdr:col>
      <xdr:colOff>838200</xdr:colOff>
      <xdr:row>33</xdr:row>
      <xdr:rowOff>676275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0A99A412-0639-A822-F182-1CBE13BD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2408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35</xdr:row>
      <xdr:rowOff>47625</xdr:rowOff>
    </xdr:from>
    <xdr:to>
      <xdr:col>0</xdr:col>
      <xdr:colOff>771525</xdr:colOff>
      <xdr:row>35</xdr:row>
      <xdr:rowOff>619125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2BBC163F-8E38-536C-3D25-6D3EF6862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555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36</xdr:row>
      <xdr:rowOff>38100</xdr:rowOff>
    </xdr:from>
    <xdr:to>
      <xdr:col>0</xdr:col>
      <xdr:colOff>790575</xdr:colOff>
      <xdr:row>36</xdr:row>
      <xdr:rowOff>609600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AAFA77D8-FD66-EB34-FBDD-7AF444EC1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231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37</xdr:row>
      <xdr:rowOff>57150</xdr:rowOff>
    </xdr:from>
    <xdr:to>
      <xdr:col>0</xdr:col>
      <xdr:colOff>828675</xdr:colOff>
      <xdr:row>37</xdr:row>
      <xdr:rowOff>628650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2FCC7B35-1ECD-7731-651C-5051B855E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4936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38</xdr:row>
      <xdr:rowOff>57150</xdr:rowOff>
    </xdr:from>
    <xdr:to>
      <xdr:col>0</xdr:col>
      <xdr:colOff>809625</xdr:colOff>
      <xdr:row>38</xdr:row>
      <xdr:rowOff>628650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A53229A9-557C-606A-B19C-48E683679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622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39</xdr:row>
      <xdr:rowOff>47625</xdr:rowOff>
    </xdr:from>
    <xdr:to>
      <xdr:col>0</xdr:col>
      <xdr:colOff>828675</xdr:colOff>
      <xdr:row>39</xdr:row>
      <xdr:rowOff>619125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838A7040-AA62-C77E-5DCB-AC27D2F6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298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40</xdr:row>
      <xdr:rowOff>95250</xdr:rowOff>
    </xdr:from>
    <xdr:to>
      <xdr:col>0</xdr:col>
      <xdr:colOff>828675</xdr:colOff>
      <xdr:row>40</xdr:row>
      <xdr:rowOff>666750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CB86F264-52D4-E427-FB94-00956A1AD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70319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41</xdr:row>
      <xdr:rowOff>95250</xdr:rowOff>
    </xdr:from>
    <xdr:to>
      <xdr:col>0</xdr:col>
      <xdr:colOff>828675</xdr:colOff>
      <xdr:row>41</xdr:row>
      <xdr:rowOff>666750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EEA81FC5-47B0-8BCF-4392-3F2FC1B9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77177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42</xdr:row>
      <xdr:rowOff>38100</xdr:rowOff>
    </xdr:from>
    <xdr:to>
      <xdr:col>0</xdr:col>
      <xdr:colOff>790575</xdr:colOff>
      <xdr:row>42</xdr:row>
      <xdr:rowOff>609600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6594AC0B-6F39-11B8-4862-763DD0FE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346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0</xdr:col>
      <xdr:colOff>800100</xdr:colOff>
      <xdr:row>1</xdr:row>
      <xdr:rowOff>600075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A71FE59-77B3-E490-767A-9512D1836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9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</xdr:row>
      <xdr:rowOff>47625</xdr:rowOff>
    </xdr:from>
    <xdr:to>
      <xdr:col>0</xdr:col>
      <xdr:colOff>781050</xdr:colOff>
      <xdr:row>2</xdr:row>
      <xdr:rowOff>619125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28E88CC-0971-D688-4E4F-D126C7412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23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</xdr:row>
      <xdr:rowOff>47625</xdr:rowOff>
    </xdr:from>
    <xdr:to>
      <xdr:col>0</xdr:col>
      <xdr:colOff>819150</xdr:colOff>
      <xdr:row>3</xdr:row>
      <xdr:rowOff>619125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3CB744A-CE83-74D3-DEB8-94A6BABE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09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66675</xdr:rowOff>
    </xdr:from>
    <xdr:to>
      <xdr:col>0</xdr:col>
      <xdr:colOff>819150</xdr:colOff>
      <xdr:row>4</xdr:row>
      <xdr:rowOff>638175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5AA14BA-E805-2AF0-86D3-DB9CDA8E4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14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57150</xdr:rowOff>
    </xdr:from>
    <xdr:to>
      <xdr:col>0</xdr:col>
      <xdr:colOff>809625</xdr:colOff>
      <xdr:row>5</xdr:row>
      <xdr:rowOff>628650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DF614D7-DD31-D62A-AD8C-DAD95C47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90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</xdr:row>
      <xdr:rowOff>85725</xdr:rowOff>
    </xdr:from>
    <xdr:to>
      <xdr:col>0</xdr:col>
      <xdr:colOff>828675</xdr:colOff>
      <xdr:row>6</xdr:row>
      <xdr:rowOff>657225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B3E2C5B9-BBAB-0E79-35F6-462C627A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7052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7</xdr:row>
      <xdr:rowOff>57150</xdr:rowOff>
    </xdr:from>
    <xdr:to>
      <xdr:col>0</xdr:col>
      <xdr:colOff>809625</xdr:colOff>
      <xdr:row>7</xdr:row>
      <xdr:rowOff>628650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961013FE-BA3D-7AD3-3856-0D87AE98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62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</xdr:row>
      <xdr:rowOff>57150</xdr:rowOff>
    </xdr:from>
    <xdr:to>
      <xdr:col>0</xdr:col>
      <xdr:colOff>790575</xdr:colOff>
      <xdr:row>8</xdr:row>
      <xdr:rowOff>628650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4EB5D52-9BE8-71ED-FE40-906C76C6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048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9</xdr:row>
      <xdr:rowOff>76200</xdr:rowOff>
    </xdr:from>
    <xdr:to>
      <xdr:col>0</xdr:col>
      <xdr:colOff>819150</xdr:colOff>
      <xdr:row>9</xdr:row>
      <xdr:rowOff>647700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446BA11-B942-1460-B541-0AC1DED7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53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0</xdr:col>
      <xdr:colOff>800100</xdr:colOff>
      <xdr:row>1</xdr:row>
      <xdr:rowOff>628650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29649B0-3384-2450-26ED-1B565E5B4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7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57150</xdr:rowOff>
    </xdr:from>
    <xdr:to>
      <xdr:col>0</xdr:col>
      <xdr:colOff>790575</xdr:colOff>
      <xdr:row>3</xdr:row>
      <xdr:rowOff>628650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71561FE-A8C4-6513-9E2B-95F3AFB3E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4</xdr:row>
      <xdr:rowOff>66675</xdr:rowOff>
    </xdr:from>
    <xdr:to>
      <xdr:col>0</xdr:col>
      <xdr:colOff>781050</xdr:colOff>
      <xdr:row>4</xdr:row>
      <xdr:rowOff>638175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69FB363-5B6C-B367-DB5B-A84BC3B52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14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</xdr:row>
      <xdr:rowOff>38100</xdr:rowOff>
    </xdr:from>
    <xdr:to>
      <xdr:col>0</xdr:col>
      <xdr:colOff>790575</xdr:colOff>
      <xdr:row>5</xdr:row>
      <xdr:rowOff>609600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63E6605-2C43-51AA-3E58-0BAB7BB87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71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66675</xdr:rowOff>
    </xdr:from>
    <xdr:to>
      <xdr:col>0</xdr:col>
      <xdr:colOff>819150</xdr:colOff>
      <xdr:row>6</xdr:row>
      <xdr:rowOff>638175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0F3A02B-7F1C-CFE2-0EB9-267919789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86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76200</xdr:rowOff>
    </xdr:from>
    <xdr:to>
      <xdr:col>0</xdr:col>
      <xdr:colOff>762000</xdr:colOff>
      <xdr:row>2</xdr:row>
      <xdr:rowOff>647700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204B704-57B2-BE07-C20F-D47BE07E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66675</xdr:rowOff>
    </xdr:from>
    <xdr:to>
      <xdr:col>0</xdr:col>
      <xdr:colOff>790575</xdr:colOff>
      <xdr:row>7</xdr:row>
      <xdr:rowOff>638175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D7CAD8AB-8452-5990-890C-B5F3D2792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371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8</xdr:row>
      <xdr:rowOff>95250</xdr:rowOff>
    </xdr:from>
    <xdr:to>
      <xdr:col>0</xdr:col>
      <xdr:colOff>809625</xdr:colOff>
      <xdr:row>8</xdr:row>
      <xdr:rowOff>666750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265AF2AC-3E9D-262E-25F7-3FAA6EFF2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86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</xdr:row>
      <xdr:rowOff>38100</xdr:rowOff>
    </xdr:from>
    <xdr:to>
      <xdr:col>0</xdr:col>
      <xdr:colOff>800100</xdr:colOff>
      <xdr:row>9</xdr:row>
      <xdr:rowOff>609600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CF43779-A1D5-D73E-CA44-1A399990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</xdr:row>
      <xdr:rowOff>57150</xdr:rowOff>
    </xdr:from>
    <xdr:to>
      <xdr:col>0</xdr:col>
      <xdr:colOff>790575</xdr:colOff>
      <xdr:row>10</xdr:row>
      <xdr:rowOff>628650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84A2A7B-2CE3-3442-330D-8F41E0209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419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47625</xdr:rowOff>
    </xdr:from>
    <xdr:to>
      <xdr:col>0</xdr:col>
      <xdr:colOff>809625</xdr:colOff>
      <xdr:row>11</xdr:row>
      <xdr:rowOff>619125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FB06415E-9928-DFF7-01B1-23CF026E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96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12</xdr:row>
      <xdr:rowOff>95250</xdr:rowOff>
    </xdr:from>
    <xdr:to>
      <xdr:col>0</xdr:col>
      <xdr:colOff>800100</xdr:colOff>
      <xdr:row>12</xdr:row>
      <xdr:rowOff>666750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34E51A92-FEF8-359C-75A6-1629AEC4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829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38100</xdr:rowOff>
    </xdr:from>
    <xdr:to>
      <xdr:col>0</xdr:col>
      <xdr:colOff>790575</xdr:colOff>
      <xdr:row>1</xdr:row>
      <xdr:rowOff>609600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F902C4B-96C8-CBE2-A27E-01CE27EF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</xdr:row>
      <xdr:rowOff>57150</xdr:rowOff>
    </xdr:from>
    <xdr:to>
      <xdr:col>0</xdr:col>
      <xdr:colOff>828675</xdr:colOff>
      <xdr:row>2</xdr:row>
      <xdr:rowOff>628650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E4D26A2-6FFC-EE47-320C-E54CDEC34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33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</xdr:row>
      <xdr:rowOff>66675</xdr:rowOff>
    </xdr:from>
    <xdr:to>
      <xdr:col>0</xdr:col>
      <xdr:colOff>838200</xdr:colOff>
      <xdr:row>3</xdr:row>
      <xdr:rowOff>638175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DA30048-B962-59B4-62C7-68B9BB1B2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28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</xdr:row>
      <xdr:rowOff>57150</xdr:rowOff>
    </xdr:from>
    <xdr:to>
      <xdr:col>0</xdr:col>
      <xdr:colOff>790575</xdr:colOff>
      <xdr:row>4</xdr:row>
      <xdr:rowOff>628650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481DE57-629D-90A2-FEFD-4A3593B52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05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0</xdr:col>
      <xdr:colOff>800100</xdr:colOff>
      <xdr:row>5</xdr:row>
      <xdr:rowOff>609600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9B50F8B-24AB-8C67-4149-65FB3EBD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71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6</xdr:row>
      <xdr:rowOff>28575</xdr:rowOff>
    </xdr:from>
    <xdr:to>
      <xdr:col>0</xdr:col>
      <xdr:colOff>790575</xdr:colOff>
      <xdr:row>6</xdr:row>
      <xdr:rowOff>600075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EDB034C-1C80-1627-A2A3-0EB49EDB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648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</xdr:row>
      <xdr:rowOff>38100</xdr:rowOff>
    </xdr:from>
    <xdr:to>
      <xdr:col>0</xdr:col>
      <xdr:colOff>828675</xdr:colOff>
      <xdr:row>7</xdr:row>
      <xdr:rowOff>609600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68AD479-A929-4627-4867-3D569C9C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343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57150</xdr:rowOff>
    </xdr:from>
    <xdr:to>
      <xdr:col>0</xdr:col>
      <xdr:colOff>847725</xdr:colOff>
      <xdr:row>8</xdr:row>
      <xdr:rowOff>628650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F5A2B6D2-DABA-7251-437B-ADC291F29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048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</xdr:row>
      <xdr:rowOff>57150</xdr:rowOff>
    </xdr:from>
    <xdr:to>
      <xdr:col>0</xdr:col>
      <xdr:colOff>800100</xdr:colOff>
      <xdr:row>9</xdr:row>
      <xdr:rowOff>628650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4C58891-42AC-B7F2-7D84-C1C3F413B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34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0</xdr:col>
      <xdr:colOff>790575</xdr:colOff>
      <xdr:row>1</xdr:row>
      <xdr:rowOff>638175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1F1D436-F774-8CFB-6317-5103142C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7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38100</xdr:rowOff>
    </xdr:from>
    <xdr:to>
      <xdr:col>0</xdr:col>
      <xdr:colOff>838200</xdr:colOff>
      <xdr:row>2</xdr:row>
      <xdr:rowOff>609600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7223604-C85E-3249-8D4D-D0B92BB6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14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95250</xdr:rowOff>
    </xdr:from>
    <xdr:to>
      <xdr:col>0</xdr:col>
      <xdr:colOff>828675</xdr:colOff>
      <xdr:row>1</xdr:row>
      <xdr:rowOff>666750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1CE6F79-1151-0055-10D3-690C36251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66675</xdr:rowOff>
    </xdr:from>
    <xdr:to>
      <xdr:col>0</xdr:col>
      <xdr:colOff>819150</xdr:colOff>
      <xdr:row>2</xdr:row>
      <xdr:rowOff>638175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4C2A8DF-58A5-3334-D27E-EA39E2E51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42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76200</xdr:rowOff>
    </xdr:from>
    <xdr:to>
      <xdr:col>0</xdr:col>
      <xdr:colOff>781050</xdr:colOff>
      <xdr:row>1</xdr:row>
      <xdr:rowOff>647700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61DF65B-8E92-E6A0-4280-A798C19FA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66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95250</xdr:rowOff>
    </xdr:from>
    <xdr:to>
      <xdr:col>0</xdr:col>
      <xdr:colOff>819150</xdr:colOff>
      <xdr:row>2</xdr:row>
      <xdr:rowOff>666750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E651444-11D0-281A-A368-AA6453E6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71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66675</xdr:rowOff>
    </xdr:from>
    <xdr:to>
      <xdr:col>0</xdr:col>
      <xdr:colOff>809625</xdr:colOff>
      <xdr:row>1</xdr:row>
      <xdr:rowOff>638175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4826B0-AC32-1B23-369E-07E6F0B4B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7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76200</xdr:rowOff>
    </xdr:from>
    <xdr:to>
      <xdr:col>0</xdr:col>
      <xdr:colOff>819150</xdr:colOff>
      <xdr:row>2</xdr:row>
      <xdr:rowOff>647700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DC39E8D-5511-364D-7EA5-F4217CF1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28575</xdr:rowOff>
    </xdr:from>
    <xdr:to>
      <xdr:col>0</xdr:col>
      <xdr:colOff>809625</xdr:colOff>
      <xdr:row>3</xdr:row>
      <xdr:rowOff>600075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7C88192B-3D21-F817-E464-FD2C897DF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906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57150</xdr:rowOff>
    </xdr:from>
    <xdr:to>
      <xdr:col>0</xdr:col>
      <xdr:colOff>828675</xdr:colOff>
      <xdr:row>4</xdr:row>
      <xdr:rowOff>628650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BC980197-82FE-49BB-9BD1-2902DE32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05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</xdr:row>
      <xdr:rowOff>28575</xdr:rowOff>
    </xdr:from>
    <xdr:to>
      <xdr:col>0</xdr:col>
      <xdr:colOff>819150</xdr:colOff>
      <xdr:row>5</xdr:row>
      <xdr:rowOff>600075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8938B8A8-81C3-D9F4-8DD2-7318C354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962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8</xdr:row>
      <xdr:rowOff>47625</xdr:rowOff>
    </xdr:from>
    <xdr:to>
      <xdr:col>0</xdr:col>
      <xdr:colOff>809625</xdr:colOff>
      <xdr:row>8</xdr:row>
      <xdr:rowOff>619125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2C197691-3C55-C005-D17A-2CF042E07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38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9</xdr:row>
      <xdr:rowOff>85725</xdr:rowOff>
    </xdr:from>
    <xdr:to>
      <xdr:col>0</xdr:col>
      <xdr:colOff>828675</xdr:colOff>
      <xdr:row>9</xdr:row>
      <xdr:rowOff>657225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3F842F1A-CC5D-0863-8455-E02A0029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62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1</xdr:row>
      <xdr:rowOff>571500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3645418-D696-FF57-83D2-C20F2BBC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95250</xdr:rowOff>
    </xdr:from>
    <xdr:to>
      <xdr:col>0</xdr:col>
      <xdr:colOff>809625</xdr:colOff>
      <xdr:row>2</xdr:row>
      <xdr:rowOff>666750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477286C-3B75-BC4E-E55A-7E567D509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71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</xdr:row>
      <xdr:rowOff>76200</xdr:rowOff>
    </xdr:from>
    <xdr:to>
      <xdr:col>1</xdr:col>
      <xdr:colOff>0</xdr:colOff>
      <xdr:row>3</xdr:row>
      <xdr:rowOff>647700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4F675F8-C14D-7914-712E-A5B1CEC05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38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85725</xdr:rowOff>
    </xdr:from>
    <xdr:to>
      <xdr:col>0</xdr:col>
      <xdr:colOff>819150</xdr:colOff>
      <xdr:row>4</xdr:row>
      <xdr:rowOff>657225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69EC49D5-2239-3BF7-7FFC-FB2ED0F7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33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</xdr:row>
      <xdr:rowOff>47625</xdr:rowOff>
    </xdr:from>
    <xdr:to>
      <xdr:col>0</xdr:col>
      <xdr:colOff>790575</xdr:colOff>
      <xdr:row>5</xdr:row>
      <xdr:rowOff>619125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3B31B12E-6948-6672-B57D-E7F6E6B85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81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</xdr:row>
      <xdr:rowOff>38100</xdr:rowOff>
    </xdr:from>
    <xdr:to>
      <xdr:col>0</xdr:col>
      <xdr:colOff>809625</xdr:colOff>
      <xdr:row>6</xdr:row>
      <xdr:rowOff>609600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AA57377C-15E9-EA32-6C24-6253772D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57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</xdr:row>
      <xdr:rowOff>38100</xdr:rowOff>
    </xdr:from>
    <xdr:to>
      <xdr:col>0</xdr:col>
      <xdr:colOff>838200</xdr:colOff>
      <xdr:row>7</xdr:row>
      <xdr:rowOff>609600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3B833C6F-58C6-9D25-0FAF-EF5B78213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43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76200</xdr:rowOff>
    </xdr:from>
    <xdr:to>
      <xdr:col>0</xdr:col>
      <xdr:colOff>800100</xdr:colOff>
      <xdr:row>1</xdr:row>
      <xdr:rowOff>647700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51CBD1F6-7B68-B8B3-571A-987F99F3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</xdr:row>
      <xdr:rowOff>66675</xdr:rowOff>
    </xdr:from>
    <xdr:to>
      <xdr:col>0</xdr:col>
      <xdr:colOff>790575</xdr:colOff>
      <xdr:row>2</xdr:row>
      <xdr:rowOff>638175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FE0A27E1-2C62-E431-D5DD-0910A475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7524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66675</xdr:rowOff>
    </xdr:from>
    <xdr:to>
      <xdr:col>0</xdr:col>
      <xdr:colOff>800100</xdr:colOff>
      <xdr:row>3</xdr:row>
      <xdr:rowOff>638175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BD2F6C27-7584-6AD7-0908-318E934F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438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85725</xdr:rowOff>
    </xdr:from>
    <xdr:to>
      <xdr:col>0</xdr:col>
      <xdr:colOff>819150</xdr:colOff>
      <xdr:row>4</xdr:row>
      <xdr:rowOff>657225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93DA3AF3-0362-052B-9591-0102AFB2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143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5</xdr:row>
      <xdr:rowOff>85725</xdr:rowOff>
    </xdr:from>
    <xdr:to>
      <xdr:col>0</xdr:col>
      <xdr:colOff>781050</xdr:colOff>
      <xdr:row>5</xdr:row>
      <xdr:rowOff>657225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3A837832-9ED2-7DC8-B3B4-E510640F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2828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76200</xdr:rowOff>
    </xdr:from>
    <xdr:to>
      <xdr:col>0</xdr:col>
      <xdr:colOff>800100</xdr:colOff>
      <xdr:row>6</xdr:row>
      <xdr:rowOff>647700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5ED6538B-C01D-AFA8-6BB5-1D3BEDF3A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505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</xdr:row>
      <xdr:rowOff>66675</xdr:rowOff>
    </xdr:from>
    <xdr:to>
      <xdr:col>0</xdr:col>
      <xdr:colOff>828675</xdr:colOff>
      <xdr:row>7</xdr:row>
      <xdr:rowOff>638175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12F06D21-C538-3EAF-8CB5-B701E34CB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41814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8</xdr:row>
      <xdr:rowOff>38100</xdr:rowOff>
    </xdr:from>
    <xdr:to>
      <xdr:col>0</xdr:col>
      <xdr:colOff>800100</xdr:colOff>
      <xdr:row>8</xdr:row>
      <xdr:rowOff>609600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7A56CF5C-73C7-78D2-2454-4661B512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4838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9</xdr:row>
      <xdr:rowOff>57150</xdr:rowOff>
    </xdr:from>
    <xdr:to>
      <xdr:col>0</xdr:col>
      <xdr:colOff>847725</xdr:colOff>
      <xdr:row>9</xdr:row>
      <xdr:rowOff>628650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E1AC89DE-0011-5C45-7B19-E967BC31B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5543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10</xdr:row>
      <xdr:rowOff>57150</xdr:rowOff>
    </xdr:from>
    <xdr:to>
      <xdr:col>0</xdr:col>
      <xdr:colOff>809625</xdr:colOff>
      <xdr:row>10</xdr:row>
      <xdr:rowOff>628650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FD9DB4AA-0C82-F7BC-4BEC-E0D2653E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6229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11</xdr:row>
      <xdr:rowOff>95250</xdr:rowOff>
    </xdr:from>
    <xdr:to>
      <xdr:col>0</xdr:col>
      <xdr:colOff>847725</xdr:colOff>
      <xdr:row>11</xdr:row>
      <xdr:rowOff>666750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1AB9E38B-568A-3926-686E-534E101B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953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12</xdr:row>
      <xdr:rowOff>95251</xdr:rowOff>
    </xdr:from>
    <xdr:to>
      <xdr:col>0</xdr:col>
      <xdr:colOff>762000</xdr:colOff>
      <xdr:row>12</xdr:row>
      <xdr:rowOff>609601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655C3CAE-60AB-524D-D861-3D8C0307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7639051"/>
          <a:ext cx="6858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13</xdr:row>
      <xdr:rowOff>57150</xdr:rowOff>
    </xdr:from>
    <xdr:to>
      <xdr:col>0</xdr:col>
      <xdr:colOff>733425</xdr:colOff>
      <xdr:row>13</xdr:row>
      <xdr:rowOff>657225</xdr:rowOff>
    </xdr:to>
    <xdr:pic>
      <xdr:nvPicPr>
        <xdr:cNvPr id="57" name="_idImageMain" descr="Lego Container, Cupboard 2 x 3 x 2 - Hollow Studs">
          <a:extLst>
            <a:ext uri="{FF2B5EF4-FFF2-40B4-BE49-F238E27FC236}">
              <a16:creationId xmlns:a16="http://schemas.microsoft.com/office/drawing/2014/main" id="{9FE609F1-2804-EC6F-A068-19A79E3D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8286750"/>
          <a:ext cx="6000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14</xdr:row>
      <xdr:rowOff>66675</xdr:rowOff>
    </xdr:from>
    <xdr:to>
      <xdr:col>0</xdr:col>
      <xdr:colOff>828675</xdr:colOff>
      <xdr:row>14</xdr:row>
      <xdr:rowOff>638175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6D146BB2-5A8A-8C1B-C497-9B119053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8982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15</xdr:row>
      <xdr:rowOff>47625</xdr:rowOff>
    </xdr:from>
    <xdr:to>
      <xdr:col>0</xdr:col>
      <xdr:colOff>800100</xdr:colOff>
      <xdr:row>15</xdr:row>
      <xdr:rowOff>619125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F1142681-EE3B-A3C0-494E-95DDC66B6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96488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</xdr:row>
      <xdr:rowOff>28575</xdr:rowOff>
    </xdr:from>
    <xdr:to>
      <xdr:col>0</xdr:col>
      <xdr:colOff>809625</xdr:colOff>
      <xdr:row>16</xdr:row>
      <xdr:rowOff>600075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67C9527-310A-F402-F788-95F444BBC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0315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17</xdr:row>
      <xdr:rowOff>104775</xdr:rowOff>
    </xdr:from>
    <xdr:to>
      <xdr:col>0</xdr:col>
      <xdr:colOff>838200</xdr:colOff>
      <xdr:row>17</xdr:row>
      <xdr:rowOff>676275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A2E6DA0C-7498-1C77-67E9-DEB31627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1077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18</xdr:row>
      <xdr:rowOff>57150</xdr:rowOff>
    </xdr:from>
    <xdr:to>
      <xdr:col>0</xdr:col>
      <xdr:colOff>752475</xdr:colOff>
      <xdr:row>18</xdr:row>
      <xdr:rowOff>578644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DE0E8D76-E17E-E654-D76D-AFBDD8090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1715750"/>
          <a:ext cx="695325" cy="52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19</xdr:row>
      <xdr:rowOff>66675</xdr:rowOff>
    </xdr:from>
    <xdr:to>
      <xdr:col>0</xdr:col>
      <xdr:colOff>819150</xdr:colOff>
      <xdr:row>19</xdr:row>
      <xdr:rowOff>638175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E345525A-437A-96E7-1C31-47754A4C1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2411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20</xdr:row>
      <xdr:rowOff>85725</xdr:rowOff>
    </xdr:from>
    <xdr:to>
      <xdr:col>0</xdr:col>
      <xdr:colOff>809625</xdr:colOff>
      <xdr:row>20</xdr:row>
      <xdr:rowOff>657225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C8DBFD7-BFE2-0855-72E4-812F4590E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3115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21</xdr:row>
      <xdr:rowOff>57150</xdr:rowOff>
    </xdr:from>
    <xdr:to>
      <xdr:col>0</xdr:col>
      <xdr:colOff>781050</xdr:colOff>
      <xdr:row>21</xdr:row>
      <xdr:rowOff>628650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3B5896B3-8A57-549B-A0F4-80A3E5EB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37731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22</xdr:row>
      <xdr:rowOff>85725</xdr:rowOff>
    </xdr:from>
    <xdr:to>
      <xdr:col>0</xdr:col>
      <xdr:colOff>819150</xdr:colOff>
      <xdr:row>22</xdr:row>
      <xdr:rowOff>657225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29C4B03C-AC23-35B9-1552-083D0791F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4487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23</xdr:row>
      <xdr:rowOff>66675</xdr:rowOff>
    </xdr:from>
    <xdr:to>
      <xdr:col>0</xdr:col>
      <xdr:colOff>819150</xdr:colOff>
      <xdr:row>23</xdr:row>
      <xdr:rowOff>638175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A30BDA39-C094-43E2-BD72-79EAB8DE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5154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24</xdr:row>
      <xdr:rowOff>76200</xdr:rowOff>
    </xdr:from>
    <xdr:to>
      <xdr:col>0</xdr:col>
      <xdr:colOff>828675</xdr:colOff>
      <xdr:row>24</xdr:row>
      <xdr:rowOff>647700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884E422C-86E3-C40B-45E9-C3A306617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5849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25</xdr:row>
      <xdr:rowOff>66675</xdr:rowOff>
    </xdr:from>
    <xdr:to>
      <xdr:col>0</xdr:col>
      <xdr:colOff>847725</xdr:colOff>
      <xdr:row>25</xdr:row>
      <xdr:rowOff>638175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1CFD5045-A602-931C-A53E-E6D93BEB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65258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0</xdr:col>
      <xdr:colOff>809625</xdr:colOff>
      <xdr:row>1</xdr:row>
      <xdr:rowOff>609600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B91881E-FF4D-60CA-D5A4-EE32AD66C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8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</xdr:row>
      <xdr:rowOff>76200</xdr:rowOff>
    </xdr:from>
    <xdr:to>
      <xdr:col>0</xdr:col>
      <xdr:colOff>790575</xdr:colOff>
      <xdr:row>2</xdr:row>
      <xdr:rowOff>647700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2D36508-CE29-40BD-2DF8-09232E17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</xdr:row>
      <xdr:rowOff>47625</xdr:rowOff>
    </xdr:from>
    <xdr:to>
      <xdr:col>0</xdr:col>
      <xdr:colOff>828675</xdr:colOff>
      <xdr:row>3</xdr:row>
      <xdr:rowOff>619125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4380E14-E8E7-E088-F393-E2C32DEAE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09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</xdr:row>
      <xdr:rowOff>38100</xdr:rowOff>
    </xdr:from>
    <xdr:to>
      <xdr:col>0</xdr:col>
      <xdr:colOff>809625</xdr:colOff>
      <xdr:row>4</xdr:row>
      <xdr:rowOff>609600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A86E5B3-CD73-9FC6-3646-704CFCC8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86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38100</xdr:rowOff>
    </xdr:from>
    <xdr:to>
      <xdr:col>0</xdr:col>
      <xdr:colOff>809625</xdr:colOff>
      <xdr:row>5</xdr:row>
      <xdr:rowOff>609600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76FF8DF-98DD-CE73-75D0-182634CD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71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6</xdr:row>
      <xdr:rowOff>47625</xdr:rowOff>
    </xdr:from>
    <xdr:to>
      <xdr:col>0</xdr:col>
      <xdr:colOff>781050</xdr:colOff>
      <xdr:row>6</xdr:row>
      <xdr:rowOff>619125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863DDAB2-30E0-CCEB-F298-073CCA1B1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67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7</xdr:row>
      <xdr:rowOff>57150</xdr:rowOff>
    </xdr:from>
    <xdr:to>
      <xdr:col>0</xdr:col>
      <xdr:colOff>771525</xdr:colOff>
      <xdr:row>7</xdr:row>
      <xdr:rowOff>628650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8D1F473-508D-8D5F-FEE0-FE76A508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362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</xdr:row>
      <xdr:rowOff>38100</xdr:rowOff>
    </xdr:from>
    <xdr:to>
      <xdr:col>0</xdr:col>
      <xdr:colOff>828675</xdr:colOff>
      <xdr:row>8</xdr:row>
      <xdr:rowOff>609600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982DC960-19A6-BE47-F7DA-22961B7B1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29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10</xdr:row>
      <xdr:rowOff>47625</xdr:rowOff>
    </xdr:from>
    <xdr:to>
      <xdr:col>0</xdr:col>
      <xdr:colOff>809625</xdr:colOff>
      <xdr:row>10</xdr:row>
      <xdr:rowOff>619125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AD3ECAD-5825-2BCE-01CA-76FF0F28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10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</xdr:row>
      <xdr:rowOff>76200</xdr:rowOff>
    </xdr:from>
    <xdr:to>
      <xdr:col>0</xdr:col>
      <xdr:colOff>800100</xdr:colOff>
      <xdr:row>9</xdr:row>
      <xdr:rowOff>647700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4AA3529-FB85-C269-2274-37D82A18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53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15</xdr:row>
      <xdr:rowOff>38100</xdr:rowOff>
    </xdr:from>
    <xdr:to>
      <xdr:col>0</xdr:col>
      <xdr:colOff>771525</xdr:colOff>
      <xdr:row>15</xdr:row>
      <xdr:rowOff>609600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17991555-2E8A-820E-B1BA-145C2E58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515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17</xdr:row>
      <xdr:rowOff>66675</xdr:rowOff>
    </xdr:from>
    <xdr:to>
      <xdr:col>0</xdr:col>
      <xdr:colOff>828675</xdr:colOff>
      <xdr:row>17</xdr:row>
      <xdr:rowOff>638175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DCF50AD9-C3F8-C5C4-3370-CC937F83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915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18</xdr:row>
      <xdr:rowOff>57150</xdr:rowOff>
    </xdr:from>
    <xdr:to>
      <xdr:col>0</xdr:col>
      <xdr:colOff>790575</xdr:colOff>
      <xdr:row>18</xdr:row>
      <xdr:rowOff>628650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2D1811C7-B916-D142-C684-B816C3A8D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592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12</xdr:row>
      <xdr:rowOff>47625</xdr:rowOff>
    </xdr:from>
    <xdr:to>
      <xdr:col>0</xdr:col>
      <xdr:colOff>790575</xdr:colOff>
      <xdr:row>12</xdr:row>
      <xdr:rowOff>619125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34F5A706-2548-8529-1C3A-72338FA90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781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28575</xdr:rowOff>
    </xdr:from>
    <xdr:to>
      <xdr:col>0</xdr:col>
      <xdr:colOff>809625</xdr:colOff>
      <xdr:row>11</xdr:row>
      <xdr:rowOff>600075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174B2C9F-A90F-E752-60B2-0546D8362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77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</xdr:row>
      <xdr:rowOff>47625</xdr:rowOff>
    </xdr:from>
    <xdr:to>
      <xdr:col>0</xdr:col>
      <xdr:colOff>800100</xdr:colOff>
      <xdr:row>19</xdr:row>
      <xdr:rowOff>619125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6CCEA4F9-B468-397C-31D0-B4C162C7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268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20</xdr:row>
      <xdr:rowOff>47625</xdr:rowOff>
    </xdr:from>
    <xdr:to>
      <xdr:col>0</xdr:col>
      <xdr:colOff>828675</xdr:colOff>
      <xdr:row>20</xdr:row>
      <xdr:rowOff>619125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460C126-4903-BBCC-C03E-36C7C4B8A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954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14</xdr:row>
      <xdr:rowOff>28575</xdr:rowOff>
    </xdr:from>
    <xdr:to>
      <xdr:col>0</xdr:col>
      <xdr:colOff>838200</xdr:colOff>
      <xdr:row>14</xdr:row>
      <xdr:rowOff>600075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95BD7322-8564-D4CC-31FA-4C6E12849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1344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</xdr:row>
      <xdr:rowOff>66675</xdr:rowOff>
    </xdr:from>
    <xdr:to>
      <xdr:col>0</xdr:col>
      <xdr:colOff>790575</xdr:colOff>
      <xdr:row>13</xdr:row>
      <xdr:rowOff>638175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47C97DF7-6619-AFE6-2A66-AF9B59526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86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</xdr:row>
      <xdr:rowOff>76200</xdr:rowOff>
    </xdr:from>
    <xdr:to>
      <xdr:col>0</xdr:col>
      <xdr:colOff>809625</xdr:colOff>
      <xdr:row>16</xdr:row>
      <xdr:rowOff>647700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E9424C06-4C0B-4E43-D430-86C6BFCC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553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21</xdr:row>
      <xdr:rowOff>57150</xdr:rowOff>
    </xdr:from>
    <xdr:to>
      <xdr:col>0</xdr:col>
      <xdr:colOff>809625</xdr:colOff>
      <xdr:row>21</xdr:row>
      <xdr:rowOff>628650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27DABFC3-0DF3-9260-98F6-E3CA1650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963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22</xdr:row>
      <xdr:rowOff>95250</xdr:rowOff>
    </xdr:from>
    <xdr:to>
      <xdr:col>0</xdr:col>
      <xdr:colOff>809625</xdr:colOff>
      <xdr:row>22</xdr:row>
      <xdr:rowOff>666750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80960E1C-32DF-E5B7-2543-B16BA81B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687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23</xdr:row>
      <xdr:rowOff>47625</xdr:rowOff>
    </xdr:from>
    <xdr:to>
      <xdr:col>0</xdr:col>
      <xdr:colOff>819150</xdr:colOff>
      <xdr:row>23</xdr:row>
      <xdr:rowOff>619125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9C26C05E-51D8-32D6-1931-BE3415772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325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24</xdr:row>
      <xdr:rowOff>38100</xdr:rowOff>
    </xdr:from>
    <xdr:to>
      <xdr:col>0</xdr:col>
      <xdr:colOff>809625</xdr:colOff>
      <xdr:row>24</xdr:row>
      <xdr:rowOff>609600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0E8967B1-3759-FA54-53CF-C6FD8229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002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25</xdr:row>
      <xdr:rowOff>38100</xdr:rowOff>
    </xdr:from>
    <xdr:to>
      <xdr:col>0</xdr:col>
      <xdr:colOff>838200</xdr:colOff>
      <xdr:row>25</xdr:row>
      <xdr:rowOff>609600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24ECAC58-41C1-A534-6B44-EC1EBFDC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687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27</xdr:row>
      <xdr:rowOff>38100</xdr:rowOff>
    </xdr:from>
    <xdr:to>
      <xdr:col>0</xdr:col>
      <xdr:colOff>838200</xdr:colOff>
      <xdr:row>27</xdr:row>
      <xdr:rowOff>609600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F40D007F-ECCB-39ED-127E-A4387CFE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59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762000</xdr:colOff>
      <xdr:row>26</xdr:row>
      <xdr:rowOff>571500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73B22611-CD04-9B36-F2E7-9249752E0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28</xdr:row>
      <xdr:rowOff>76200</xdr:rowOff>
    </xdr:from>
    <xdr:to>
      <xdr:col>0</xdr:col>
      <xdr:colOff>828675</xdr:colOff>
      <xdr:row>28</xdr:row>
      <xdr:rowOff>647700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8BD8AF08-34DD-E776-BE77-6DD4676A0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783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29</xdr:row>
      <xdr:rowOff>66675</xdr:rowOff>
    </xdr:from>
    <xdr:to>
      <xdr:col>0</xdr:col>
      <xdr:colOff>781050</xdr:colOff>
      <xdr:row>29</xdr:row>
      <xdr:rowOff>638175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A1BD0965-CCBF-4E8F-5840-AC4B3A71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459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30</xdr:row>
      <xdr:rowOff>57150</xdr:rowOff>
    </xdr:from>
    <xdr:to>
      <xdr:col>0</xdr:col>
      <xdr:colOff>828675</xdr:colOff>
      <xdr:row>30</xdr:row>
      <xdr:rowOff>628650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20459ADB-E815-8391-12CD-66550DF5E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135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57150</xdr:rowOff>
    </xdr:from>
    <xdr:to>
      <xdr:col>0</xdr:col>
      <xdr:colOff>733425</xdr:colOff>
      <xdr:row>6</xdr:row>
      <xdr:rowOff>607987</xdr:rowOff>
    </xdr:to>
    <xdr:pic>
      <xdr:nvPicPr>
        <xdr:cNvPr id="3" name="idcipImgMain">
          <a:extLst>
            <a:ext uri="{FF2B5EF4-FFF2-40B4-BE49-F238E27FC236}">
              <a16:creationId xmlns:a16="http://schemas.microsoft.com/office/drawing/2014/main" id="{CF06FD60-A67B-6609-C01F-F0D5BE6C6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76650"/>
          <a:ext cx="676275" cy="550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47625</xdr:rowOff>
    </xdr:from>
    <xdr:to>
      <xdr:col>0</xdr:col>
      <xdr:colOff>758416</xdr:colOff>
      <xdr:row>5</xdr:row>
      <xdr:rowOff>590550</xdr:rowOff>
    </xdr:to>
    <xdr:pic>
      <xdr:nvPicPr>
        <xdr:cNvPr id="4" name="idcipImgMain">
          <a:extLst>
            <a:ext uri="{FF2B5EF4-FFF2-40B4-BE49-F238E27FC236}">
              <a16:creationId xmlns:a16="http://schemas.microsoft.com/office/drawing/2014/main" id="{73490DB0-EE6B-4410-0D83-800C6A18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81325"/>
          <a:ext cx="720316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</xdr:row>
      <xdr:rowOff>66675</xdr:rowOff>
    </xdr:from>
    <xdr:to>
      <xdr:col>0</xdr:col>
      <xdr:colOff>775034</xdr:colOff>
      <xdr:row>4</xdr:row>
      <xdr:rowOff>638175</xdr:rowOff>
    </xdr:to>
    <xdr:pic>
      <xdr:nvPicPr>
        <xdr:cNvPr id="7" name="idcipImgMain">
          <a:extLst>
            <a:ext uri="{FF2B5EF4-FFF2-40B4-BE49-F238E27FC236}">
              <a16:creationId xmlns:a16="http://schemas.microsoft.com/office/drawing/2014/main" id="{9F6E9CCF-F8DB-BBF1-550C-D2621074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14575"/>
          <a:ext cx="73693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</xdr:row>
      <xdr:rowOff>38100</xdr:rowOff>
    </xdr:from>
    <xdr:to>
      <xdr:col>0</xdr:col>
      <xdr:colOff>828675</xdr:colOff>
      <xdr:row>7</xdr:row>
      <xdr:rowOff>609600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A4FBF62-DD87-A780-8975-0490AE4CA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343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8</xdr:row>
      <xdr:rowOff>38100</xdr:rowOff>
    </xdr:from>
    <xdr:to>
      <xdr:col>0</xdr:col>
      <xdr:colOff>800100</xdr:colOff>
      <xdr:row>8</xdr:row>
      <xdr:rowOff>609600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112E7D9-BB4A-C98F-BE2D-ABD8C97B8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0292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47625</xdr:rowOff>
    </xdr:from>
    <xdr:to>
      <xdr:col>0</xdr:col>
      <xdr:colOff>771525</xdr:colOff>
      <xdr:row>2</xdr:row>
      <xdr:rowOff>619125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29020BA-BEFC-7252-8E71-DEE2B8A9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23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66675</xdr:rowOff>
    </xdr:from>
    <xdr:to>
      <xdr:col>0</xdr:col>
      <xdr:colOff>790575</xdr:colOff>
      <xdr:row>1</xdr:row>
      <xdr:rowOff>638175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751AB82-62B3-275D-588F-3473A501F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7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</xdr:row>
      <xdr:rowOff>76200</xdr:rowOff>
    </xdr:from>
    <xdr:to>
      <xdr:col>0</xdr:col>
      <xdr:colOff>819150</xdr:colOff>
      <xdr:row>3</xdr:row>
      <xdr:rowOff>647700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1B98ED71-4D75-F566-33CB-D7944C01B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38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</xdr:row>
      <xdr:rowOff>66675</xdr:rowOff>
    </xdr:from>
    <xdr:to>
      <xdr:col>0</xdr:col>
      <xdr:colOff>800100</xdr:colOff>
      <xdr:row>9</xdr:row>
      <xdr:rowOff>638175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EABE156-C392-85A7-4059-60CDDF8E4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43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</xdr:row>
      <xdr:rowOff>76200</xdr:rowOff>
    </xdr:from>
    <xdr:to>
      <xdr:col>0</xdr:col>
      <xdr:colOff>800100</xdr:colOff>
      <xdr:row>10</xdr:row>
      <xdr:rowOff>647700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B99803BE-0357-B0E1-66AE-6BDD91E55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438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76200</xdr:rowOff>
    </xdr:from>
    <xdr:to>
      <xdr:col>0</xdr:col>
      <xdr:colOff>809625</xdr:colOff>
      <xdr:row>11</xdr:row>
      <xdr:rowOff>647700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EE8279D6-3747-3A58-60F9-580EEF31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24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38100</xdr:rowOff>
    </xdr:from>
    <xdr:to>
      <xdr:col>0</xdr:col>
      <xdr:colOff>781050</xdr:colOff>
      <xdr:row>12</xdr:row>
      <xdr:rowOff>609600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E6F8AD3-8813-D56C-D4E9-822767584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772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762000</xdr:colOff>
      <xdr:row>13</xdr:row>
      <xdr:rowOff>571500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40D000DB-01CF-9480-F2B8-59C8E3E3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14</xdr:row>
      <xdr:rowOff>95250</xdr:rowOff>
    </xdr:from>
    <xdr:to>
      <xdr:col>0</xdr:col>
      <xdr:colOff>800100</xdr:colOff>
      <xdr:row>14</xdr:row>
      <xdr:rowOff>666750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498F71F0-67B8-F316-E963-C3A173DCD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011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16</xdr:row>
      <xdr:rowOff>38100</xdr:rowOff>
    </xdr:from>
    <xdr:to>
      <xdr:col>0</xdr:col>
      <xdr:colOff>838200</xdr:colOff>
      <xdr:row>16</xdr:row>
      <xdr:rowOff>609600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C44BA44B-6DDF-5EA9-5A37-2C0593F2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829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17</xdr:row>
      <xdr:rowOff>66675</xdr:rowOff>
    </xdr:from>
    <xdr:to>
      <xdr:col>0</xdr:col>
      <xdr:colOff>828675</xdr:colOff>
      <xdr:row>17</xdr:row>
      <xdr:rowOff>638175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4AD6CDFC-7C37-3E1C-D3F4-6052FD62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544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762000</xdr:colOff>
      <xdr:row>15</xdr:row>
      <xdr:rowOff>571500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FD254F23-2244-91A8-2E91-48F16B49C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85725</xdr:rowOff>
    </xdr:from>
    <xdr:to>
      <xdr:col>0</xdr:col>
      <xdr:colOff>809625</xdr:colOff>
      <xdr:row>19</xdr:row>
      <xdr:rowOff>657225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0112CA23-0506-72B2-02A6-657F4421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620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18</xdr:row>
      <xdr:rowOff>57150</xdr:rowOff>
    </xdr:from>
    <xdr:to>
      <xdr:col>0</xdr:col>
      <xdr:colOff>828675</xdr:colOff>
      <xdr:row>18</xdr:row>
      <xdr:rowOff>628650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AA4EB460-3CCD-0E6E-7BFA-D1BB8776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906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21</xdr:row>
      <xdr:rowOff>66675</xdr:rowOff>
    </xdr:from>
    <xdr:to>
      <xdr:col>0</xdr:col>
      <xdr:colOff>819150</xdr:colOff>
      <xdr:row>21</xdr:row>
      <xdr:rowOff>638175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A14BDD52-15D9-146E-DC26-172A913AB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973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20</xdr:row>
      <xdr:rowOff>66675</xdr:rowOff>
    </xdr:from>
    <xdr:to>
      <xdr:col>0</xdr:col>
      <xdr:colOff>790575</xdr:colOff>
      <xdr:row>20</xdr:row>
      <xdr:rowOff>638175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99A67706-194A-1F4B-F949-65E7105E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287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47625</xdr:rowOff>
    </xdr:from>
    <xdr:to>
      <xdr:col>0</xdr:col>
      <xdr:colOff>762000</xdr:colOff>
      <xdr:row>23</xdr:row>
      <xdr:rowOff>619125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ED9911F7-4B36-92C1-9527-ED1E4A54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25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22</xdr:row>
      <xdr:rowOff>57150</xdr:rowOff>
    </xdr:from>
    <xdr:to>
      <xdr:col>0</xdr:col>
      <xdr:colOff>771525</xdr:colOff>
      <xdr:row>22</xdr:row>
      <xdr:rowOff>628650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50EE375-82EB-8094-4153-01BA121C2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649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38100</xdr:rowOff>
    </xdr:from>
    <xdr:to>
      <xdr:col>0</xdr:col>
      <xdr:colOff>762000</xdr:colOff>
      <xdr:row>25</xdr:row>
      <xdr:rowOff>609600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790C2D21-B07D-C659-BF50-011712D8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87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24</xdr:row>
      <xdr:rowOff>38100</xdr:rowOff>
    </xdr:from>
    <xdr:to>
      <xdr:col>0</xdr:col>
      <xdr:colOff>781050</xdr:colOff>
      <xdr:row>24</xdr:row>
      <xdr:rowOff>609600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5D89A59B-0908-440A-9A3D-BB36371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002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27</xdr:row>
      <xdr:rowOff>38100</xdr:rowOff>
    </xdr:from>
    <xdr:to>
      <xdr:col>0</xdr:col>
      <xdr:colOff>838200</xdr:colOff>
      <xdr:row>27</xdr:row>
      <xdr:rowOff>609600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D60D8EEA-6541-FAE7-8A81-D1DB2713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59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28</xdr:row>
      <xdr:rowOff>66675</xdr:rowOff>
    </xdr:from>
    <xdr:to>
      <xdr:col>0</xdr:col>
      <xdr:colOff>828675</xdr:colOff>
      <xdr:row>28</xdr:row>
      <xdr:rowOff>638175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DF353BCC-E30F-8056-E925-28DDB7AC4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773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26</xdr:row>
      <xdr:rowOff>66675</xdr:rowOff>
    </xdr:from>
    <xdr:to>
      <xdr:col>0</xdr:col>
      <xdr:colOff>771525</xdr:colOff>
      <xdr:row>26</xdr:row>
      <xdr:rowOff>638175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A3CDB7E4-9B80-CD49-B7DF-67211021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402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29</xdr:row>
      <xdr:rowOff>57150</xdr:rowOff>
    </xdr:from>
    <xdr:to>
      <xdr:col>0</xdr:col>
      <xdr:colOff>781050</xdr:colOff>
      <xdr:row>29</xdr:row>
      <xdr:rowOff>628650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7680D634-8016-77FA-0585-A81AD53E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450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30</xdr:row>
      <xdr:rowOff>57150</xdr:rowOff>
    </xdr:from>
    <xdr:to>
      <xdr:col>0</xdr:col>
      <xdr:colOff>771525</xdr:colOff>
      <xdr:row>30</xdr:row>
      <xdr:rowOff>628650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E7A0D995-7FA6-CC31-AA18-56A53162E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135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47625</xdr:rowOff>
    </xdr:from>
    <xdr:to>
      <xdr:col>0</xdr:col>
      <xdr:colOff>762000</xdr:colOff>
      <xdr:row>31</xdr:row>
      <xdr:rowOff>619125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84974D72-D111-29CD-3997-FF0129451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12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32</xdr:row>
      <xdr:rowOff>57150</xdr:rowOff>
    </xdr:from>
    <xdr:to>
      <xdr:col>0</xdr:col>
      <xdr:colOff>809625</xdr:colOff>
      <xdr:row>32</xdr:row>
      <xdr:rowOff>628650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73301828-139E-CA93-7BF7-5F90239C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507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33</xdr:row>
      <xdr:rowOff>76200</xdr:rowOff>
    </xdr:from>
    <xdr:to>
      <xdr:col>0</xdr:col>
      <xdr:colOff>809625</xdr:colOff>
      <xdr:row>33</xdr:row>
      <xdr:rowOff>647700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708D4414-E022-782F-35EF-52AC4492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212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85725</xdr:rowOff>
    </xdr:from>
    <xdr:to>
      <xdr:col>0</xdr:col>
      <xdr:colOff>838200</xdr:colOff>
      <xdr:row>34</xdr:row>
      <xdr:rowOff>657225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39E4A99-5BA5-ACCB-669F-812985143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907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47625</xdr:rowOff>
    </xdr:from>
    <xdr:to>
      <xdr:col>0</xdr:col>
      <xdr:colOff>790575</xdr:colOff>
      <xdr:row>1</xdr:row>
      <xdr:rowOff>619125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5FA1C0B-F72F-CD9A-ED39-F0567EB4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8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</xdr:row>
      <xdr:rowOff>85725</xdr:rowOff>
    </xdr:from>
    <xdr:to>
      <xdr:col>0</xdr:col>
      <xdr:colOff>781050</xdr:colOff>
      <xdr:row>2</xdr:row>
      <xdr:rowOff>657225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C8D7205-AE48-C3A7-1DE1-4FBF4FF23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20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</xdr:row>
      <xdr:rowOff>85725</xdr:rowOff>
    </xdr:from>
    <xdr:to>
      <xdr:col>0</xdr:col>
      <xdr:colOff>847725</xdr:colOff>
      <xdr:row>3</xdr:row>
      <xdr:rowOff>657225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05B661B-6444-C85F-0A43-F3660335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478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57150</xdr:rowOff>
    </xdr:from>
    <xdr:to>
      <xdr:col>0</xdr:col>
      <xdr:colOff>828675</xdr:colOff>
      <xdr:row>4</xdr:row>
      <xdr:rowOff>628650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23F10D7-C3E3-B464-22E6-6CB56B0B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05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5</xdr:row>
      <xdr:rowOff>38100</xdr:rowOff>
    </xdr:from>
    <xdr:to>
      <xdr:col>0</xdr:col>
      <xdr:colOff>771525</xdr:colOff>
      <xdr:row>5</xdr:row>
      <xdr:rowOff>609600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2981CE4C-5818-9F62-AF8D-D5656465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71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6</xdr:row>
      <xdr:rowOff>47625</xdr:rowOff>
    </xdr:from>
    <xdr:to>
      <xdr:col>0</xdr:col>
      <xdr:colOff>771525</xdr:colOff>
      <xdr:row>6</xdr:row>
      <xdr:rowOff>619125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8017F6AC-B208-C60D-A725-634A27B7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667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</xdr:row>
      <xdr:rowOff>104775</xdr:rowOff>
    </xdr:from>
    <xdr:to>
      <xdr:col>0</xdr:col>
      <xdr:colOff>819150</xdr:colOff>
      <xdr:row>7</xdr:row>
      <xdr:rowOff>676275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7F29ABD-7D17-272F-4D4E-A032D75BA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410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</xdr:row>
      <xdr:rowOff>47625</xdr:rowOff>
    </xdr:from>
    <xdr:to>
      <xdr:col>0</xdr:col>
      <xdr:colOff>790575</xdr:colOff>
      <xdr:row>10</xdr:row>
      <xdr:rowOff>619125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D010D0B-52BF-AAC3-CA63-634F476B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410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</xdr:row>
      <xdr:rowOff>76200</xdr:rowOff>
    </xdr:from>
    <xdr:to>
      <xdr:col>0</xdr:col>
      <xdr:colOff>800100</xdr:colOff>
      <xdr:row>9</xdr:row>
      <xdr:rowOff>647700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7BE96F5-D05B-6078-E2D5-AB2CCCD36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53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11</xdr:row>
      <xdr:rowOff>47625</xdr:rowOff>
    </xdr:from>
    <xdr:to>
      <xdr:col>0</xdr:col>
      <xdr:colOff>771525</xdr:colOff>
      <xdr:row>11</xdr:row>
      <xdr:rowOff>619125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61EC1DBF-6BBB-73A7-606B-41FCDC45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096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47625</xdr:rowOff>
    </xdr:from>
    <xdr:to>
      <xdr:col>0</xdr:col>
      <xdr:colOff>819150</xdr:colOff>
      <xdr:row>12</xdr:row>
      <xdr:rowOff>619125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B9CABF5B-97FF-64F9-042E-9B4AF5E1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781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8</xdr:row>
      <xdr:rowOff>76200</xdr:rowOff>
    </xdr:from>
    <xdr:to>
      <xdr:col>0</xdr:col>
      <xdr:colOff>809625</xdr:colOff>
      <xdr:row>8</xdr:row>
      <xdr:rowOff>647700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C709F43F-1C22-D809-C96B-1B0683F0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67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66675</xdr:rowOff>
    </xdr:from>
    <xdr:to>
      <xdr:col>0</xdr:col>
      <xdr:colOff>809625</xdr:colOff>
      <xdr:row>13</xdr:row>
      <xdr:rowOff>638175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0BF9EF7B-2B7A-B2CB-C8BA-67BF59879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86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14</xdr:row>
      <xdr:rowOff>85725</xdr:rowOff>
    </xdr:from>
    <xdr:to>
      <xdr:col>0</xdr:col>
      <xdr:colOff>800100</xdr:colOff>
      <xdr:row>14</xdr:row>
      <xdr:rowOff>657225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34EDCF2-3A49-38AB-F07D-86786950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191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</xdr:row>
      <xdr:rowOff>114300</xdr:rowOff>
    </xdr:from>
    <xdr:to>
      <xdr:col>0</xdr:col>
      <xdr:colOff>819150</xdr:colOff>
      <xdr:row>16</xdr:row>
      <xdr:rowOff>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DBDB6DA4-6C39-2903-C80C-00311B3ED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906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16</xdr:row>
      <xdr:rowOff>76200</xdr:rowOff>
    </xdr:from>
    <xdr:to>
      <xdr:col>0</xdr:col>
      <xdr:colOff>828675</xdr:colOff>
      <xdr:row>16</xdr:row>
      <xdr:rowOff>647700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91D82137-F27C-7192-06D0-6CB4DFF6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553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18</xdr:row>
      <xdr:rowOff>76200</xdr:rowOff>
    </xdr:from>
    <xdr:to>
      <xdr:col>0</xdr:col>
      <xdr:colOff>781050</xdr:colOff>
      <xdr:row>18</xdr:row>
      <xdr:rowOff>647700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82986D99-4C9F-5B9E-FABD-385E9554D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925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19</xdr:row>
      <xdr:rowOff>47625</xdr:rowOff>
    </xdr:from>
    <xdr:to>
      <xdr:col>0</xdr:col>
      <xdr:colOff>781050</xdr:colOff>
      <xdr:row>19</xdr:row>
      <xdr:rowOff>619125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A8F94B20-B299-A85B-B8DC-73FE7185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2582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17</xdr:row>
      <xdr:rowOff>38100</xdr:rowOff>
    </xdr:from>
    <xdr:to>
      <xdr:col>0</xdr:col>
      <xdr:colOff>800100</xdr:colOff>
      <xdr:row>17</xdr:row>
      <xdr:rowOff>609600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90F26C04-0FB7-22CB-F9D4-CD02EE26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201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20</xdr:row>
      <xdr:rowOff>28575</xdr:rowOff>
    </xdr:from>
    <xdr:to>
      <xdr:col>0</xdr:col>
      <xdr:colOff>828675</xdr:colOff>
      <xdr:row>20</xdr:row>
      <xdr:rowOff>600075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CF8A7264-5402-EE83-A6AA-14510AB36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249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21</xdr:row>
      <xdr:rowOff>19050</xdr:rowOff>
    </xdr:from>
    <xdr:to>
      <xdr:col>0</xdr:col>
      <xdr:colOff>809625</xdr:colOff>
      <xdr:row>21</xdr:row>
      <xdr:rowOff>590550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ED617CF-BC0A-B0DE-E4B7-ACB1729D0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611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47625</xdr:rowOff>
    </xdr:from>
    <xdr:to>
      <xdr:col>0</xdr:col>
      <xdr:colOff>762000</xdr:colOff>
      <xdr:row>22</xdr:row>
      <xdr:rowOff>619125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64F51F31-2D92-5B98-45B9-67BA3973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39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23</xdr:row>
      <xdr:rowOff>28575</xdr:rowOff>
    </xdr:from>
    <xdr:to>
      <xdr:col>0</xdr:col>
      <xdr:colOff>781050</xdr:colOff>
      <xdr:row>23</xdr:row>
      <xdr:rowOff>600075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7D91A505-1C11-70FE-48C9-97B923848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9924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24</xdr:row>
      <xdr:rowOff>66675</xdr:rowOff>
    </xdr:from>
    <xdr:to>
      <xdr:col>0</xdr:col>
      <xdr:colOff>809625</xdr:colOff>
      <xdr:row>24</xdr:row>
      <xdr:rowOff>638175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36706EB-424E-10BC-29F0-77FC9D1E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716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25</xdr:row>
      <xdr:rowOff>66675</xdr:rowOff>
    </xdr:from>
    <xdr:to>
      <xdr:col>0</xdr:col>
      <xdr:colOff>800100</xdr:colOff>
      <xdr:row>25</xdr:row>
      <xdr:rowOff>638175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1D58847-9604-EC41-75AE-6E9B3E7BC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402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26</xdr:row>
      <xdr:rowOff>66675</xdr:rowOff>
    </xdr:from>
    <xdr:to>
      <xdr:col>0</xdr:col>
      <xdr:colOff>819150</xdr:colOff>
      <xdr:row>26</xdr:row>
      <xdr:rowOff>638175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6976D093-29AD-7DB5-F629-6F2EE3547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402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27</xdr:row>
      <xdr:rowOff>104775</xdr:rowOff>
    </xdr:from>
    <xdr:to>
      <xdr:col>0</xdr:col>
      <xdr:colOff>828675</xdr:colOff>
      <xdr:row>27</xdr:row>
      <xdr:rowOff>676275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DB836C7E-72D9-D4C1-4065-B1F9DF7E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126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66675</xdr:rowOff>
    </xdr:from>
    <xdr:to>
      <xdr:col>0</xdr:col>
      <xdr:colOff>666750</xdr:colOff>
      <xdr:row>1</xdr:row>
      <xdr:rowOff>638175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0ABF84A-3FB7-67DA-86DF-BDE921F9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57175"/>
          <a:ext cx="4286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0</xdr:col>
      <xdr:colOff>790575</xdr:colOff>
      <xdr:row>1</xdr:row>
      <xdr:rowOff>638175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A1EFB6F-8A9E-EFF2-55C8-D6D691020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7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</xdr:row>
      <xdr:rowOff>66675</xdr:rowOff>
    </xdr:from>
    <xdr:to>
      <xdr:col>1</xdr:col>
      <xdr:colOff>0</xdr:colOff>
      <xdr:row>3</xdr:row>
      <xdr:rowOff>638175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A97750-5744-9BA1-B388-2C4E7EDEB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28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</xdr:row>
      <xdr:rowOff>38100</xdr:rowOff>
    </xdr:from>
    <xdr:to>
      <xdr:col>0</xdr:col>
      <xdr:colOff>838200</xdr:colOff>
      <xdr:row>4</xdr:row>
      <xdr:rowOff>609600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A23E00B-0B44-7A39-243B-6B2D01589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86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</xdr:row>
      <xdr:rowOff>57150</xdr:rowOff>
    </xdr:from>
    <xdr:to>
      <xdr:col>0</xdr:col>
      <xdr:colOff>828675</xdr:colOff>
      <xdr:row>5</xdr:row>
      <xdr:rowOff>628650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DD4FDA7-0C44-90C8-1900-925693F86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990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</xdr:row>
      <xdr:rowOff>66675</xdr:rowOff>
    </xdr:from>
    <xdr:to>
      <xdr:col>0</xdr:col>
      <xdr:colOff>828675</xdr:colOff>
      <xdr:row>6</xdr:row>
      <xdr:rowOff>638175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1445D8C-6A21-E451-409F-6ED1DB93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686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</xdr:row>
      <xdr:rowOff>95250</xdr:rowOff>
    </xdr:from>
    <xdr:to>
      <xdr:col>0</xdr:col>
      <xdr:colOff>838200</xdr:colOff>
      <xdr:row>7</xdr:row>
      <xdr:rowOff>666750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57D7FD69-ACFA-B9D9-EFAA-9BF91EEA1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400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28575</xdr:rowOff>
    </xdr:from>
    <xdr:to>
      <xdr:col>0</xdr:col>
      <xdr:colOff>819150</xdr:colOff>
      <xdr:row>10</xdr:row>
      <xdr:rowOff>600075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2D5D887-7DEF-1905-8F82-29FD16A90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91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57150</xdr:rowOff>
    </xdr:from>
    <xdr:to>
      <xdr:col>0</xdr:col>
      <xdr:colOff>819150</xdr:colOff>
      <xdr:row>2</xdr:row>
      <xdr:rowOff>628650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530576F-D2EF-E7AB-5A0B-CB9D23CBE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33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8</xdr:row>
      <xdr:rowOff>85725</xdr:rowOff>
    </xdr:from>
    <xdr:to>
      <xdr:col>0</xdr:col>
      <xdr:colOff>809625</xdr:colOff>
      <xdr:row>8</xdr:row>
      <xdr:rowOff>657225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195747FA-2771-382B-1FB0-F238CFA8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768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66675</xdr:rowOff>
    </xdr:from>
    <xdr:to>
      <xdr:col>0</xdr:col>
      <xdr:colOff>809625</xdr:colOff>
      <xdr:row>11</xdr:row>
      <xdr:rowOff>638175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71E6906-2D71-4239-082C-FD43E5BC0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29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28575</xdr:rowOff>
    </xdr:from>
    <xdr:to>
      <xdr:col>0</xdr:col>
      <xdr:colOff>781050</xdr:colOff>
      <xdr:row>12</xdr:row>
      <xdr:rowOff>600075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A3D34A49-1391-55F6-2F9F-CAF4FD2C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077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9</xdr:row>
      <xdr:rowOff>57150</xdr:rowOff>
    </xdr:from>
    <xdr:to>
      <xdr:col>0</xdr:col>
      <xdr:colOff>828675</xdr:colOff>
      <xdr:row>9</xdr:row>
      <xdr:rowOff>628650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706EF8E8-0541-9262-9F8E-77D9EEC9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34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14</xdr:row>
      <xdr:rowOff>57150</xdr:rowOff>
    </xdr:from>
    <xdr:to>
      <xdr:col>0</xdr:col>
      <xdr:colOff>847725</xdr:colOff>
      <xdr:row>14</xdr:row>
      <xdr:rowOff>628650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4AF49B41-070F-65F5-6C8C-7EF49754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477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76200</xdr:rowOff>
    </xdr:from>
    <xdr:to>
      <xdr:col>0</xdr:col>
      <xdr:colOff>809625</xdr:colOff>
      <xdr:row>15</xdr:row>
      <xdr:rowOff>647700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009558C9-58EF-52F8-3151-653C53D6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182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</xdr:row>
      <xdr:rowOff>28575</xdr:rowOff>
    </xdr:from>
    <xdr:to>
      <xdr:col>0</xdr:col>
      <xdr:colOff>809625</xdr:colOff>
      <xdr:row>16</xdr:row>
      <xdr:rowOff>600075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1C7B9C4D-84E3-C3D0-274C-A5FE7174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8202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17</xdr:row>
      <xdr:rowOff>57150</xdr:rowOff>
    </xdr:from>
    <xdr:to>
      <xdr:col>0</xdr:col>
      <xdr:colOff>819150</xdr:colOff>
      <xdr:row>17</xdr:row>
      <xdr:rowOff>628650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674543E6-67A9-E6A9-4E71-6DBACEB9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534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18</xdr:row>
      <xdr:rowOff>38100</xdr:rowOff>
    </xdr:from>
    <xdr:to>
      <xdr:col>0</xdr:col>
      <xdr:colOff>819150</xdr:colOff>
      <xdr:row>18</xdr:row>
      <xdr:rowOff>609600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230AFCE7-9819-4ABF-4E89-57ECEF19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201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19</xdr:row>
      <xdr:rowOff>57150</xdr:rowOff>
    </xdr:from>
    <xdr:to>
      <xdr:col>0</xdr:col>
      <xdr:colOff>819150</xdr:colOff>
      <xdr:row>19</xdr:row>
      <xdr:rowOff>628650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BAC4134F-5397-FBE2-2DA4-27044E8D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906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20</xdr:row>
      <xdr:rowOff>76200</xdr:rowOff>
    </xdr:from>
    <xdr:to>
      <xdr:col>0</xdr:col>
      <xdr:colOff>800100</xdr:colOff>
      <xdr:row>20</xdr:row>
      <xdr:rowOff>647700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0773CD2-EE1D-69DB-F890-34AC0414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611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21</xdr:row>
      <xdr:rowOff>76200</xdr:rowOff>
    </xdr:from>
    <xdr:to>
      <xdr:col>0</xdr:col>
      <xdr:colOff>790575</xdr:colOff>
      <xdr:row>21</xdr:row>
      <xdr:rowOff>647700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37E9BCB7-B2F4-DA58-ED61-8C1711E0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982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22</xdr:row>
      <xdr:rowOff>76200</xdr:rowOff>
    </xdr:from>
    <xdr:to>
      <xdr:col>0</xdr:col>
      <xdr:colOff>819150</xdr:colOff>
      <xdr:row>22</xdr:row>
      <xdr:rowOff>647700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05DE7D4-5388-A753-1B33-A43850C2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668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23</xdr:row>
      <xdr:rowOff>57150</xdr:rowOff>
    </xdr:from>
    <xdr:to>
      <xdr:col>0</xdr:col>
      <xdr:colOff>800100</xdr:colOff>
      <xdr:row>23</xdr:row>
      <xdr:rowOff>628650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71AEFFC5-46CF-7865-5033-0D871743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335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13</xdr:row>
      <xdr:rowOff>76200</xdr:rowOff>
    </xdr:from>
    <xdr:to>
      <xdr:col>0</xdr:col>
      <xdr:colOff>838200</xdr:colOff>
      <xdr:row>13</xdr:row>
      <xdr:rowOff>647700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265221F1-41F4-A9B4-A409-47CADFB7C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96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24</xdr:row>
      <xdr:rowOff>38100</xdr:rowOff>
    </xdr:from>
    <xdr:to>
      <xdr:col>0</xdr:col>
      <xdr:colOff>800100</xdr:colOff>
      <xdr:row>24</xdr:row>
      <xdr:rowOff>609600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D6D4DDF3-8A11-A31D-B0B3-CEB6516C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002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66675</xdr:rowOff>
    </xdr:from>
    <xdr:to>
      <xdr:col>0</xdr:col>
      <xdr:colOff>819150</xdr:colOff>
      <xdr:row>1</xdr:row>
      <xdr:rowOff>638175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487DEEA-901A-F947-100F-42AF26976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57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85725</xdr:rowOff>
    </xdr:from>
    <xdr:to>
      <xdr:col>0</xdr:col>
      <xdr:colOff>838200</xdr:colOff>
      <xdr:row>2</xdr:row>
      <xdr:rowOff>657225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B2B0D00-E98D-A425-6C17-1B76A9236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9620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104775</xdr:rowOff>
    </xdr:from>
    <xdr:to>
      <xdr:col>0</xdr:col>
      <xdr:colOff>800100</xdr:colOff>
      <xdr:row>3</xdr:row>
      <xdr:rowOff>676275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E7CD138-A219-F1AA-3646-3875E7F5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6668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</xdr:row>
      <xdr:rowOff>66675</xdr:rowOff>
    </xdr:from>
    <xdr:to>
      <xdr:col>0</xdr:col>
      <xdr:colOff>809625</xdr:colOff>
      <xdr:row>4</xdr:row>
      <xdr:rowOff>638175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E300B72-8CCA-BAB5-6E76-D2D445E8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314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47625</xdr:rowOff>
    </xdr:from>
    <xdr:to>
      <xdr:col>0</xdr:col>
      <xdr:colOff>809625</xdr:colOff>
      <xdr:row>5</xdr:row>
      <xdr:rowOff>619125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16B238E-CD16-3A7A-6284-92FA561B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981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</xdr:row>
      <xdr:rowOff>95250</xdr:rowOff>
    </xdr:from>
    <xdr:to>
      <xdr:col>0</xdr:col>
      <xdr:colOff>819150</xdr:colOff>
      <xdr:row>7</xdr:row>
      <xdr:rowOff>666750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EFB3FA7-05EF-F631-DBC0-C3789BD8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4400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8</xdr:row>
      <xdr:rowOff>66675</xdr:rowOff>
    </xdr:from>
    <xdr:to>
      <xdr:col>0</xdr:col>
      <xdr:colOff>809625</xdr:colOff>
      <xdr:row>8</xdr:row>
      <xdr:rowOff>638175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BBFBAF31-C733-A517-95C3-F0793D9F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5057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9</xdr:row>
      <xdr:rowOff>76200</xdr:rowOff>
    </xdr:from>
    <xdr:to>
      <xdr:col>0</xdr:col>
      <xdr:colOff>819150</xdr:colOff>
      <xdr:row>9</xdr:row>
      <xdr:rowOff>647700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4B1FBEA8-B991-0654-9F61-2BF5C963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5753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28575</xdr:rowOff>
    </xdr:from>
    <xdr:to>
      <xdr:col>0</xdr:col>
      <xdr:colOff>838200</xdr:colOff>
      <xdr:row>6</xdr:row>
      <xdr:rowOff>600075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137BFD6D-ED88-D422-7E38-82C04539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3648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1</xdr:row>
      <xdr:rowOff>571500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2BDC114-6703-53B5-D01D-A96BE50C3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0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76200</xdr:rowOff>
    </xdr:from>
    <xdr:to>
      <xdr:col>0</xdr:col>
      <xdr:colOff>819150</xdr:colOff>
      <xdr:row>2</xdr:row>
      <xdr:rowOff>647700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DD33268-B762-153F-5774-0450FE2B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952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85725</xdr:rowOff>
    </xdr:from>
    <xdr:to>
      <xdr:col>0</xdr:col>
      <xdr:colOff>790575</xdr:colOff>
      <xdr:row>3</xdr:row>
      <xdr:rowOff>657225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C9A5436-40F3-397D-8F51-7F1E313EE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6478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</xdr:row>
      <xdr:rowOff>57150</xdr:rowOff>
    </xdr:from>
    <xdr:to>
      <xdr:col>0</xdr:col>
      <xdr:colOff>790575</xdr:colOff>
      <xdr:row>4</xdr:row>
      <xdr:rowOff>628650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3858590-36B6-5841-8936-201EBFB2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305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104775</xdr:rowOff>
    </xdr:from>
    <xdr:to>
      <xdr:col>0</xdr:col>
      <xdr:colOff>800100</xdr:colOff>
      <xdr:row>5</xdr:row>
      <xdr:rowOff>676275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A96E197-9586-ABA0-94B6-D429DDC9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0384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</xdr:row>
      <xdr:rowOff>57150</xdr:rowOff>
    </xdr:from>
    <xdr:to>
      <xdr:col>0</xdr:col>
      <xdr:colOff>809625</xdr:colOff>
      <xdr:row>6</xdr:row>
      <xdr:rowOff>628650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B205440B-ADA4-3EAC-ACEC-802565BB6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3676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</xdr:row>
      <xdr:rowOff>76200</xdr:rowOff>
    </xdr:from>
    <xdr:to>
      <xdr:col>0</xdr:col>
      <xdr:colOff>828675</xdr:colOff>
      <xdr:row>7</xdr:row>
      <xdr:rowOff>647700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50500DE-4BC2-007F-3B0A-992C5ADD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43815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</xdr:row>
      <xdr:rowOff>104775</xdr:rowOff>
    </xdr:from>
    <xdr:to>
      <xdr:col>0</xdr:col>
      <xdr:colOff>838200</xdr:colOff>
      <xdr:row>8</xdr:row>
      <xdr:rowOff>676275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292D58E-5A0A-1634-C322-4399A5EE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50958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</xdr:row>
      <xdr:rowOff>38100</xdr:rowOff>
    </xdr:from>
    <xdr:to>
      <xdr:col>0</xdr:col>
      <xdr:colOff>781050</xdr:colOff>
      <xdr:row>9</xdr:row>
      <xdr:rowOff>609600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4E259562-2C90-EE12-AEBE-2CD3FD3B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5715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</xdr:row>
      <xdr:rowOff>95250</xdr:rowOff>
    </xdr:from>
    <xdr:to>
      <xdr:col>0</xdr:col>
      <xdr:colOff>790575</xdr:colOff>
      <xdr:row>10</xdr:row>
      <xdr:rowOff>666750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F0B68325-BFFA-E7EC-DC67-2AC303D3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64579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47625</xdr:rowOff>
    </xdr:from>
    <xdr:to>
      <xdr:col>0</xdr:col>
      <xdr:colOff>828675</xdr:colOff>
      <xdr:row>11</xdr:row>
      <xdr:rowOff>619125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E5B4D40C-B5DF-2B59-7C75-A26D14AEF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7096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12</xdr:row>
      <xdr:rowOff>66675</xdr:rowOff>
    </xdr:from>
    <xdr:to>
      <xdr:col>0</xdr:col>
      <xdr:colOff>809625</xdr:colOff>
      <xdr:row>12</xdr:row>
      <xdr:rowOff>638175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2E76F4E4-3C88-72E1-A352-3DBDFA9F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800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57150</xdr:rowOff>
    </xdr:from>
    <xdr:to>
      <xdr:col>0</xdr:col>
      <xdr:colOff>809625</xdr:colOff>
      <xdr:row>13</xdr:row>
      <xdr:rowOff>628650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988DA78C-B279-E08B-ABBE-47BBBA55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8477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66675</xdr:rowOff>
    </xdr:from>
    <xdr:to>
      <xdr:col>0</xdr:col>
      <xdr:colOff>762000</xdr:colOff>
      <xdr:row>14</xdr:row>
      <xdr:rowOff>638175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6F9104F8-2B1C-AECD-941A-551E8264B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9172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15</xdr:row>
      <xdr:rowOff>104775</xdr:rowOff>
    </xdr:from>
    <xdr:to>
      <xdr:col>0</xdr:col>
      <xdr:colOff>838200</xdr:colOff>
      <xdr:row>15</xdr:row>
      <xdr:rowOff>676275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A81A60C8-D389-30B5-61F9-D257E359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98964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16</xdr:row>
      <xdr:rowOff>66675</xdr:rowOff>
    </xdr:from>
    <xdr:to>
      <xdr:col>0</xdr:col>
      <xdr:colOff>828675</xdr:colOff>
      <xdr:row>16</xdr:row>
      <xdr:rowOff>638175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A3CC6F1E-6DE4-BEB1-C9A9-BA419798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0544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19</xdr:row>
      <xdr:rowOff>66675</xdr:rowOff>
    </xdr:from>
    <xdr:to>
      <xdr:col>0</xdr:col>
      <xdr:colOff>828675</xdr:colOff>
      <xdr:row>19</xdr:row>
      <xdr:rowOff>638175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20DD53FF-4B3F-EEDB-E885-E96C0C58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1915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20</xdr:row>
      <xdr:rowOff>38100</xdr:rowOff>
    </xdr:from>
    <xdr:to>
      <xdr:col>0</xdr:col>
      <xdr:colOff>800100</xdr:colOff>
      <xdr:row>20</xdr:row>
      <xdr:rowOff>609600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E1D91B6F-A3FE-252A-EFF3-E668349CF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2573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21</xdr:row>
      <xdr:rowOff>76200</xdr:rowOff>
    </xdr:from>
    <xdr:to>
      <xdr:col>0</xdr:col>
      <xdr:colOff>809625</xdr:colOff>
      <xdr:row>21</xdr:row>
      <xdr:rowOff>647700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CE660D64-06C5-DB3B-7B6D-EC11129A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3296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17</xdr:row>
      <xdr:rowOff>57150</xdr:rowOff>
    </xdr:from>
    <xdr:to>
      <xdr:col>0</xdr:col>
      <xdr:colOff>800100</xdr:colOff>
      <xdr:row>17</xdr:row>
      <xdr:rowOff>628650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1AA70156-6698-35F4-1C26-373EC10A7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220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18</xdr:row>
      <xdr:rowOff>85725</xdr:rowOff>
    </xdr:from>
    <xdr:to>
      <xdr:col>0</xdr:col>
      <xdr:colOff>819150</xdr:colOff>
      <xdr:row>18</xdr:row>
      <xdr:rowOff>657225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959465AE-C56D-7097-0A79-CDF45741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19348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22</xdr:row>
      <xdr:rowOff>47625</xdr:rowOff>
    </xdr:from>
    <xdr:to>
      <xdr:col>0</xdr:col>
      <xdr:colOff>819150</xdr:colOff>
      <xdr:row>22</xdr:row>
      <xdr:rowOff>619125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EBC57055-CE42-45F1-E000-1D92C03A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6011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23</xdr:row>
      <xdr:rowOff>57150</xdr:rowOff>
    </xdr:from>
    <xdr:to>
      <xdr:col>0</xdr:col>
      <xdr:colOff>847725</xdr:colOff>
      <xdr:row>23</xdr:row>
      <xdr:rowOff>628650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48CB3B05-4802-F202-F9F1-2ECB4D3C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6706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24</xdr:row>
      <xdr:rowOff>57150</xdr:rowOff>
    </xdr:from>
    <xdr:to>
      <xdr:col>0</xdr:col>
      <xdr:colOff>800100</xdr:colOff>
      <xdr:row>24</xdr:row>
      <xdr:rowOff>628650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4A60F413-16E7-FB25-9E4E-6442929A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7392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25</xdr:row>
      <xdr:rowOff>66675</xdr:rowOff>
    </xdr:from>
    <xdr:to>
      <xdr:col>0</xdr:col>
      <xdr:colOff>809625</xdr:colOff>
      <xdr:row>25</xdr:row>
      <xdr:rowOff>638175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75BB73BC-A267-F7ED-E2FC-ACE13B30D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8087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26</xdr:row>
      <xdr:rowOff>57150</xdr:rowOff>
    </xdr:from>
    <xdr:to>
      <xdr:col>0</xdr:col>
      <xdr:colOff>819150</xdr:colOff>
      <xdr:row>26</xdr:row>
      <xdr:rowOff>628650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4E00410B-B258-66B8-3744-DAD3257DF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8764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27</xdr:row>
      <xdr:rowOff>57150</xdr:rowOff>
    </xdr:from>
    <xdr:to>
      <xdr:col>0</xdr:col>
      <xdr:colOff>819150</xdr:colOff>
      <xdr:row>27</xdr:row>
      <xdr:rowOff>628650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8E1B5DF3-F2CA-4EF8-5292-C04E28F60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9450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28</xdr:row>
      <xdr:rowOff>38100</xdr:rowOff>
    </xdr:from>
    <xdr:to>
      <xdr:col>0</xdr:col>
      <xdr:colOff>809625</xdr:colOff>
      <xdr:row>28</xdr:row>
      <xdr:rowOff>609600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6C7231FF-8993-E910-10C9-3F48A3F6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0116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30</xdr:row>
      <xdr:rowOff>85725</xdr:rowOff>
    </xdr:from>
    <xdr:to>
      <xdr:col>0</xdr:col>
      <xdr:colOff>809625</xdr:colOff>
      <xdr:row>30</xdr:row>
      <xdr:rowOff>657225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3D55AD84-B43C-0EE4-062D-50EFB5FA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08502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31</xdr:row>
      <xdr:rowOff>57150</xdr:rowOff>
    </xdr:from>
    <xdr:to>
      <xdr:col>0</xdr:col>
      <xdr:colOff>809625</xdr:colOff>
      <xdr:row>31</xdr:row>
      <xdr:rowOff>628650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EDC5B1A0-E04F-B2B1-1C22-842BDD21C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1507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33</xdr:row>
      <xdr:rowOff>47625</xdr:rowOff>
    </xdr:from>
    <xdr:to>
      <xdr:col>0</xdr:col>
      <xdr:colOff>809625</xdr:colOff>
      <xdr:row>33</xdr:row>
      <xdr:rowOff>619125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CF21AA6E-F8C8-B055-DBF4-142FA862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2183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34</xdr:row>
      <xdr:rowOff>57150</xdr:rowOff>
    </xdr:from>
    <xdr:to>
      <xdr:col>0</xdr:col>
      <xdr:colOff>809625</xdr:colOff>
      <xdr:row>34</xdr:row>
      <xdr:rowOff>628650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451B2E1D-4EC8-BA98-0BC1-0CFD04931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2879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35</xdr:row>
      <xdr:rowOff>76200</xdr:rowOff>
    </xdr:from>
    <xdr:to>
      <xdr:col>0</xdr:col>
      <xdr:colOff>800100</xdr:colOff>
      <xdr:row>35</xdr:row>
      <xdr:rowOff>647700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DCCB11EE-C0B4-21E2-F99D-D08643C7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4269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32</xdr:row>
      <xdr:rowOff>95250</xdr:rowOff>
    </xdr:from>
    <xdr:to>
      <xdr:col>0</xdr:col>
      <xdr:colOff>771525</xdr:colOff>
      <xdr:row>32</xdr:row>
      <xdr:rowOff>666750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F0CC695D-B0DA-AD36-674B-EA31685E7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22231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36</xdr:row>
      <xdr:rowOff>57150</xdr:rowOff>
    </xdr:from>
    <xdr:to>
      <xdr:col>0</xdr:col>
      <xdr:colOff>800100</xdr:colOff>
      <xdr:row>36</xdr:row>
      <xdr:rowOff>628650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17E1BAF9-EE76-A5C3-3F58-9DBA7811B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4936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762000</xdr:colOff>
      <xdr:row>37</xdr:row>
      <xdr:rowOff>571500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A9B80F85-B40A-063D-31AD-DF6214A2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5565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29</xdr:row>
      <xdr:rowOff>57150</xdr:rowOff>
    </xdr:from>
    <xdr:to>
      <xdr:col>0</xdr:col>
      <xdr:colOff>800100</xdr:colOff>
      <xdr:row>29</xdr:row>
      <xdr:rowOff>628650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CDB18E2E-C02C-D561-3D2D-89D384225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0821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0</xdr:col>
      <xdr:colOff>800100</xdr:colOff>
      <xdr:row>1</xdr:row>
      <xdr:rowOff>600075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89D481-D7C9-3F1C-F335-64EB5647D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19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</xdr:row>
      <xdr:rowOff>57150</xdr:rowOff>
    </xdr:from>
    <xdr:to>
      <xdr:col>0</xdr:col>
      <xdr:colOff>828675</xdr:colOff>
      <xdr:row>2</xdr:row>
      <xdr:rowOff>628650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EC7D64A-2434-4722-C798-A00DCDC9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33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</xdr:row>
      <xdr:rowOff>47625</xdr:rowOff>
    </xdr:from>
    <xdr:to>
      <xdr:col>0</xdr:col>
      <xdr:colOff>828675</xdr:colOff>
      <xdr:row>3</xdr:row>
      <xdr:rowOff>619125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F7E67C4-F4B1-9572-72CF-DCECAC57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609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66675</xdr:rowOff>
    </xdr:from>
    <xdr:to>
      <xdr:col>0</xdr:col>
      <xdr:colOff>828675</xdr:colOff>
      <xdr:row>4</xdr:row>
      <xdr:rowOff>638175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58E7C64-4DE6-D205-F4BA-5386E555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314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66675</xdr:rowOff>
    </xdr:from>
    <xdr:to>
      <xdr:col>0</xdr:col>
      <xdr:colOff>800100</xdr:colOff>
      <xdr:row>5</xdr:row>
      <xdr:rowOff>638175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AF49939-2B8C-FFBC-90B9-0DEB31065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000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66675</xdr:rowOff>
    </xdr:from>
    <xdr:to>
      <xdr:col>0</xdr:col>
      <xdr:colOff>819150</xdr:colOff>
      <xdr:row>6</xdr:row>
      <xdr:rowOff>638175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7FC4D08F-5EE1-01E0-8C5D-16688CD3A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686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</xdr:row>
      <xdr:rowOff>57150</xdr:rowOff>
    </xdr:from>
    <xdr:to>
      <xdr:col>0</xdr:col>
      <xdr:colOff>838200</xdr:colOff>
      <xdr:row>7</xdr:row>
      <xdr:rowOff>628650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3305995-823E-6FC9-1629-43D4CBB4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4362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8</xdr:row>
      <xdr:rowOff>76200</xdr:rowOff>
    </xdr:from>
    <xdr:to>
      <xdr:col>0</xdr:col>
      <xdr:colOff>800100</xdr:colOff>
      <xdr:row>8</xdr:row>
      <xdr:rowOff>647700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579BE40-E675-75CC-CBA1-CAEAE46A4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5067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</xdr:row>
      <xdr:rowOff>47625</xdr:rowOff>
    </xdr:from>
    <xdr:to>
      <xdr:col>0</xdr:col>
      <xdr:colOff>809625</xdr:colOff>
      <xdr:row>9</xdr:row>
      <xdr:rowOff>619125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653FC75-E1FD-2BA7-66ED-F5362ED3B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5724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12</xdr:row>
      <xdr:rowOff>76200</xdr:rowOff>
    </xdr:from>
    <xdr:to>
      <xdr:col>0</xdr:col>
      <xdr:colOff>838200</xdr:colOff>
      <xdr:row>12</xdr:row>
      <xdr:rowOff>647700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3A214FB2-B035-7A0A-03AE-B6106AF9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6438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</xdr:row>
      <xdr:rowOff>38100</xdr:rowOff>
    </xdr:from>
    <xdr:to>
      <xdr:col>0</xdr:col>
      <xdr:colOff>790575</xdr:colOff>
      <xdr:row>13</xdr:row>
      <xdr:rowOff>609600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7C25B77-077D-0646-13F7-73DF4BCC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7086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14</xdr:row>
      <xdr:rowOff>38100</xdr:rowOff>
    </xdr:from>
    <xdr:to>
      <xdr:col>0</xdr:col>
      <xdr:colOff>790575</xdr:colOff>
      <xdr:row>14</xdr:row>
      <xdr:rowOff>609600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5A391AF2-7985-4D75-8333-3CB5C187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7772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47625</xdr:rowOff>
    </xdr:from>
    <xdr:to>
      <xdr:col>0</xdr:col>
      <xdr:colOff>809625</xdr:colOff>
      <xdr:row>15</xdr:row>
      <xdr:rowOff>619125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D61F4DF4-45CC-6E7E-9582-77894A0C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8467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16</xdr:row>
      <xdr:rowOff>85725</xdr:rowOff>
    </xdr:from>
    <xdr:to>
      <xdr:col>0</xdr:col>
      <xdr:colOff>838200</xdr:colOff>
      <xdr:row>16</xdr:row>
      <xdr:rowOff>657225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4E98DC0C-D08F-04FF-8AF6-9CC409A4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9191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17</xdr:row>
      <xdr:rowOff>38100</xdr:rowOff>
    </xdr:from>
    <xdr:to>
      <xdr:col>0</xdr:col>
      <xdr:colOff>809625</xdr:colOff>
      <xdr:row>17</xdr:row>
      <xdr:rowOff>609600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3B435774-03B0-E385-0FD7-6141B2B1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98298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</xdr:row>
      <xdr:rowOff>66675</xdr:rowOff>
    </xdr:from>
    <xdr:to>
      <xdr:col>0</xdr:col>
      <xdr:colOff>809625</xdr:colOff>
      <xdr:row>18</xdr:row>
      <xdr:rowOff>638175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5BA1DC3D-A020-831B-3E51-01015993D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0544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22</xdr:row>
      <xdr:rowOff>104775</xdr:rowOff>
    </xdr:from>
    <xdr:to>
      <xdr:col>0</xdr:col>
      <xdr:colOff>819150</xdr:colOff>
      <xdr:row>22</xdr:row>
      <xdr:rowOff>676275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9FE1F96C-B771-4D61-E317-5E9721CD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1268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23</xdr:row>
      <xdr:rowOff>47625</xdr:rowOff>
    </xdr:from>
    <xdr:to>
      <xdr:col>0</xdr:col>
      <xdr:colOff>809625</xdr:colOff>
      <xdr:row>23</xdr:row>
      <xdr:rowOff>619125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B4682CCA-CA39-E43C-958F-734C514C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18967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24</xdr:row>
      <xdr:rowOff>57150</xdr:rowOff>
    </xdr:from>
    <xdr:to>
      <xdr:col>0</xdr:col>
      <xdr:colOff>819150</xdr:colOff>
      <xdr:row>24</xdr:row>
      <xdr:rowOff>628650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BA441469-0623-C90D-0F1E-2551B710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2592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25</xdr:row>
      <xdr:rowOff>47625</xdr:rowOff>
    </xdr:from>
    <xdr:to>
      <xdr:col>0</xdr:col>
      <xdr:colOff>838200</xdr:colOff>
      <xdr:row>25</xdr:row>
      <xdr:rowOff>619125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9F8C8B3-8DE7-784C-7843-F12AA5E1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3268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26</xdr:row>
      <xdr:rowOff>28575</xdr:rowOff>
    </xdr:from>
    <xdr:to>
      <xdr:col>0</xdr:col>
      <xdr:colOff>819150</xdr:colOff>
      <xdr:row>26</xdr:row>
      <xdr:rowOff>600075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F7D79C5-E6BC-20DC-B52C-4D9F5F25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3935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762000</xdr:colOff>
      <xdr:row>27</xdr:row>
      <xdr:rowOff>571500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60A8FED4-9FDF-DC67-B5EB-B48597CC5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4592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28</xdr:row>
      <xdr:rowOff>76200</xdr:rowOff>
    </xdr:from>
    <xdr:to>
      <xdr:col>0</xdr:col>
      <xdr:colOff>819150</xdr:colOff>
      <xdr:row>28</xdr:row>
      <xdr:rowOff>647700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DD74291D-2E66-4B74-B775-D4284CD8F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5354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29</xdr:row>
      <xdr:rowOff>95250</xdr:rowOff>
    </xdr:from>
    <xdr:to>
      <xdr:col>0</xdr:col>
      <xdr:colOff>828675</xdr:colOff>
      <xdr:row>29</xdr:row>
      <xdr:rowOff>666750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10CFDF50-18B1-0639-06D3-410C73C18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60591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30</xdr:row>
      <xdr:rowOff>85725</xdr:rowOff>
    </xdr:from>
    <xdr:to>
      <xdr:col>0</xdr:col>
      <xdr:colOff>790575</xdr:colOff>
      <xdr:row>30</xdr:row>
      <xdr:rowOff>657225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A79ED239-E606-6482-5990-B3B1BFF5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67354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33</xdr:row>
      <xdr:rowOff>57150</xdr:rowOff>
    </xdr:from>
    <xdr:to>
      <xdr:col>0</xdr:col>
      <xdr:colOff>800100</xdr:colOff>
      <xdr:row>33</xdr:row>
      <xdr:rowOff>628650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C5247E58-037C-D9C7-E3AC-591CEAA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8078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32</xdr:row>
      <xdr:rowOff>85725</xdr:rowOff>
    </xdr:from>
    <xdr:to>
      <xdr:col>0</xdr:col>
      <xdr:colOff>828675</xdr:colOff>
      <xdr:row>32</xdr:row>
      <xdr:rowOff>657225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2F2A9892-E953-D8F5-D253-1A8E1C44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4212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34</xdr:row>
      <xdr:rowOff>57150</xdr:rowOff>
    </xdr:from>
    <xdr:to>
      <xdr:col>0</xdr:col>
      <xdr:colOff>828675</xdr:colOff>
      <xdr:row>34</xdr:row>
      <xdr:rowOff>628650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9E335AB-E850-9887-2557-02F2A2B32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450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31</xdr:row>
      <xdr:rowOff>47625</xdr:rowOff>
    </xdr:from>
    <xdr:to>
      <xdr:col>0</xdr:col>
      <xdr:colOff>790575</xdr:colOff>
      <xdr:row>31</xdr:row>
      <xdr:rowOff>619125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E3E3F4D8-B4A9-933D-A57C-588B9068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7383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35</xdr:row>
      <xdr:rowOff>76200</xdr:rowOff>
    </xdr:from>
    <xdr:to>
      <xdr:col>0</xdr:col>
      <xdr:colOff>800100</xdr:colOff>
      <xdr:row>35</xdr:row>
      <xdr:rowOff>647700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4518E52-8421-8D80-041C-1EFDE6C7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0154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36</xdr:row>
      <xdr:rowOff>76200</xdr:rowOff>
    </xdr:from>
    <xdr:to>
      <xdr:col>0</xdr:col>
      <xdr:colOff>800100</xdr:colOff>
      <xdr:row>36</xdr:row>
      <xdr:rowOff>647700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639A25FE-9608-67B1-42DC-148F65BA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0840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38</xdr:row>
      <xdr:rowOff>76200</xdr:rowOff>
    </xdr:from>
    <xdr:to>
      <xdr:col>0</xdr:col>
      <xdr:colOff>809625</xdr:colOff>
      <xdr:row>38</xdr:row>
      <xdr:rowOff>647700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A151A32F-5860-8D39-EB6D-B0BECFCA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2212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37</xdr:row>
      <xdr:rowOff>57150</xdr:rowOff>
    </xdr:from>
    <xdr:to>
      <xdr:col>0</xdr:col>
      <xdr:colOff>781050</xdr:colOff>
      <xdr:row>37</xdr:row>
      <xdr:rowOff>628650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993E27A1-28D4-D0AC-2017-1DE6DC3D2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21507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44929</xdr:colOff>
      <xdr:row>20</xdr:row>
      <xdr:rowOff>71887</xdr:rowOff>
    </xdr:from>
    <xdr:to>
      <xdr:col>0</xdr:col>
      <xdr:colOff>806929</xdr:colOff>
      <xdr:row>20</xdr:row>
      <xdr:rowOff>643387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A7B447B7-98F2-2074-1D69-87209592A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929" y="11870307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71887</xdr:colOff>
      <xdr:row>19</xdr:row>
      <xdr:rowOff>44929</xdr:rowOff>
    </xdr:from>
    <xdr:to>
      <xdr:col>0</xdr:col>
      <xdr:colOff>833887</xdr:colOff>
      <xdr:row>19</xdr:row>
      <xdr:rowOff>616429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639C7881-C359-9C18-1A6F-99A09EA3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87" y="11160424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62901</xdr:rowOff>
    </xdr:from>
    <xdr:to>
      <xdr:col>0</xdr:col>
      <xdr:colOff>762000</xdr:colOff>
      <xdr:row>21</xdr:row>
      <xdr:rowOff>634401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411922F5-2622-F9F5-D490-AEDD11BDB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53915</xdr:colOff>
      <xdr:row>39</xdr:row>
      <xdr:rowOff>71887</xdr:rowOff>
    </xdr:from>
    <xdr:to>
      <xdr:col>0</xdr:col>
      <xdr:colOff>815915</xdr:colOff>
      <xdr:row>39</xdr:row>
      <xdr:rowOff>643387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4C526403-2371-0D67-FE7F-8F59F210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5" y="24845873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53915</xdr:colOff>
      <xdr:row>10</xdr:row>
      <xdr:rowOff>44929</xdr:rowOff>
    </xdr:from>
    <xdr:to>
      <xdr:col>0</xdr:col>
      <xdr:colOff>815915</xdr:colOff>
      <xdr:row>10</xdr:row>
      <xdr:rowOff>616429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FDD949D0-3767-5473-6EFE-6278AEBC1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5" y="6379953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44929</xdr:colOff>
      <xdr:row>11</xdr:row>
      <xdr:rowOff>53915</xdr:rowOff>
    </xdr:from>
    <xdr:to>
      <xdr:col>0</xdr:col>
      <xdr:colOff>806929</xdr:colOff>
      <xdr:row>11</xdr:row>
      <xdr:rowOff>625415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FC96FE7F-CDDE-D197-5EA7-67FE36820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9" y="7071863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0</xdr:col>
      <xdr:colOff>828675</xdr:colOff>
      <xdr:row>1</xdr:row>
      <xdr:rowOff>619125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22D65B5-E34F-91BA-6E28-0829E3D9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38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</xdr:row>
      <xdr:rowOff>57150</xdr:rowOff>
    </xdr:from>
    <xdr:to>
      <xdr:col>0</xdr:col>
      <xdr:colOff>781050</xdr:colOff>
      <xdr:row>2</xdr:row>
      <xdr:rowOff>628650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CE61697-2C22-3C1B-D495-6D2D45F6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933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</xdr:row>
      <xdr:rowOff>66675</xdr:rowOff>
    </xdr:from>
    <xdr:to>
      <xdr:col>0</xdr:col>
      <xdr:colOff>781050</xdr:colOff>
      <xdr:row>3</xdr:row>
      <xdr:rowOff>638175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8517E19-22BA-0509-6A23-9636B0BF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628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</xdr:row>
      <xdr:rowOff>47625</xdr:rowOff>
    </xdr:from>
    <xdr:to>
      <xdr:col>0</xdr:col>
      <xdr:colOff>809625</xdr:colOff>
      <xdr:row>4</xdr:row>
      <xdr:rowOff>619125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E975939-5363-689C-D1E9-7D73FAA34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2955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</xdr:row>
      <xdr:rowOff>57150</xdr:rowOff>
    </xdr:from>
    <xdr:to>
      <xdr:col>0</xdr:col>
      <xdr:colOff>828675</xdr:colOff>
      <xdr:row>5</xdr:row>
      <xdr:rowOff>628650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708D10B-54B6-339F-679B-43D802C3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990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57150</xdr:rowOff>
    </xdr:from>
    <xdr:to>
      <xdr:col>0</xdr:col>
      <xdr:colOff>819150</xdr:colOff>
      <xdr:row>6</xdr:row>
      <xdr:rowOff>628650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343CDD05-3AA1-1531-1833-9DABBD3A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6766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0</xdr:col>
      <xdr:colOff>838200</xdr:colOff>
      <xdr:row>1</xdr:row>
      <xdr:rowOff>638175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0FD59F2-09A7-A6D2-51E4-61958B963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57150</xdr:rowOff>
    </xdr:from>
    <xdr:to>
      <xdr:col>0</xdr:col>
      <xdr:colOff>819150</xdr:colOff>
      <xdr:row>2</xdr:row>
      <xdr:rowOff>628650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3ECE896-6801-75A8-A0D1-C24359B1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933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76200</xdr:rowOff>
    </xdr:from>
    <xdr:to>
      <xdr:col>0</xdr:col>
      <xdr:colOff>809625</xdr:colOff>
      <xdr:row>3</xdr:row>
      <xdr:rowOff>647700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6257770-ABE0-A184-7635-3945632E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638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85725</xdr:rowOff>
    </xdr:from>
    <xdr:to>
      <xdr:col>0</xdr:col>
      <xdr:colOff>828675</xdr:colOff>
      <xdr:row>4</xdr:row>
      <xdr:rowOff>657225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CAD1BCC-DBB6-59E6-A9DC-F3CCAD71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333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</xdr:row>
      <xdr:rowOff>47625</xdr:rowOff>
    </xdr:from>
    <xdr:to>
      <xdr:col>0</xdr:col>
      <xdr:colOff>819150</xdr:colOff>
      <xdr:row>5</xdr:row>
      <xdr:rowOff>619125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39ED71B-F8C7-5EEE-6531-D06CC853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981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</xdr:row>
      <xdr:rowOff>66675</xdr:rowOff>
    </xdr:from>
    <xdr:to>
      <xdr:col>0</xdr:col>
      <xdr:colOff>828675</xdr:colOff>
      <xdr:row>6</xdr:row>
      <xdr:rowOff>638175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787C5D5-71E8-E369-D850-E55A4866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3686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</xdr:row>
      <xdr:rowOff>95250</xdr:rowOff>
    </xdr:from>
    <xdr:to>
      <xdr:col>0</xdr:col>
      <xdr:colOff>838200</xdr:colOff>
      <xdr:row>7</xdr:row>
      <xdr:rowOff>666750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3DB752C7-4680-30D8-1323-582039B5A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4400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9</xdr:row>
      <xdr:rowOff>66675</xdr:rowOff>
    </xdr:from>
    <xdr:to>
      <xdr:col>0</xdr:col>
      <xdr:colOff>828675</xdr:colOff>
      <xdr:row>9</xdr:row>
      <xdr:rowOff>638175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C2A5E5B5-05BF-454D-036F-FDBBFF54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5057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10</xdr:row>
      <xdr:rowOff>85725</xdr:rowOff>
    </xdr:from>
    <xdr:to>
      <xdr:col>0</xdr:col>
      <xdr:colOff>809625</xdr:colOff>
      <xdr:row>10</xdr:row>
      <xdr:rowOff>657225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BA1B9F5-6D62-B84C-E704-C45C1A78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5762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8</xdr:row>
      <xdr:rowOff>66675</xdr:rowOff>
    </xdr:from>
    <xdr:to>
      <xdr:col>0</xdr:col>
      <xdr:colOff>819150</xdr:colOff>
      <xdr:row>8</xdr:row>
      <xdr:rowOff>638175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897C166-C135-7D51-8B66-F91135C76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5057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0</xdr:col>
      <xdr:colOff>847725</xdr:colOff>
      <xdr:row>1</xdr:row>
      <xdr:rowOff>619125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EC6088E-FCD2-747A-BBFD-88530569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2381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47625</xdr:rowOff>
    </xdr:from>
    <xdr:to>
      <xdr:col>0</xdr:col>
      <xdr:colOff>809625</xdr:colOff>
      <xdr:row>2</xdr:row>
      <xdr:rowOff>619125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74A2302-1B8D-F03F-7EC5-85817AF6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9239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</xdr:row>
      <xdr:rowOff>66675</xdr:rowOff>
    </xdr:from>
    <xdr:to>
      <xdr:col>0</xdr:col>
      <xdr:colOff>790575</xdr:colOff>
      <xdr:row>4</xdr:row>
      <xdr:rowOff>638175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12F5199-ACF4-FE74-11E6-C1A725D9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3145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66675</xdr:rowOff>
    </xdr:from>
    <xdr:to>
      <xdr:col>0</xdr:col>
      <xdr:colOff>800100</xdr:colOff>
      <xdr:row>3</xdr:row>
      <xdr:rowOff>638175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594085E-83C6-24FA-DEBF-8B2592ED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628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</xdr:row>
      <xdr:rowOff>76200</xdr:rowOff>
    </xdr:from>
    <xdr:to>
      <xdr:col>0</xdr:col>
      <xdr:colOff>828675</xdr:colOff>
      <xdr:row>5</xdr:row>
      <xdr:rowOff>647700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0DFFE21-BC00-3778-E22E-05D4C9DEB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3009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28575</xdr:rowOff>
    </xdr:from>
    <xdr:to>
      <xdr:col>0</xdr:col>
      <xdr:colOff>800100</xdr:colOff>
      <xdr:row>6</xdr:row>
      <xdr:rowOff>600075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83E374E-1CF6-BA02-6C45-62E59C7AB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6480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</xdr:row>
      <xdr:rowOff>66675</xdr:rowOff>
    </xdr:from>
    <xdr:to>
      <xdr:col>0</xdr:col>
      <xdr:colOff>819150</xdr:colOff>
      <xdr:row>7</xdr:row>
      <xdr:rowOff>638175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9EA1C12F-E677-67C8-8C5F-338F158FB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4371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8</xdr:row>
      <xdr:rowOff>66675</xdr:rowOff>
    </xdr:from>
    <xdr:to>
      <xdr:col>0</xdr:col>
      <xdr:colOff>809625</xdr:colOff>
      <xdr:row>8</xdr:row>
      <xdr:rowOff>638175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D9F958AA-05DD-3632-19F9-CF77E4BC1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5057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9</xdr:row>
      <xdr:rowOff>104775</xdr:rowOff>
    </xdr:from>
    <xdr:to>
      <xdr:col>0</xdr:col>
      <xdr:colOff>819150</xdr:colOff>
      <xdr:row>9</xdr:row>
      <xdr:rowOff>676275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00D79E4-4245-7E70-DED1-B820B897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57816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</xdr:row>
      <xdr:rowOff>57150</xdr:rowOff>
    </xdr:from>
    <xdr:to>
      <xdr:col>0</xdr:col>
      <xdr:colOff>800100</xdr:colOff>
      <xdr:row>10</xdr:row>
      <xdr:rowOff>628650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28BEA5D1-5924-AA0C-CBE1-9E1D7A5BD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64198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</xdr:row>
      <xdr:rowOff>66675</xdr:rowOff>
    </xdr:from>
    <xdr:to>
      <xdr:col>0</xdr:col>
      <xdr:colOff>800100</xdr:colOff>
      <xdr:row>11</xdr:row>
      <xdr:rowOff>638175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1BE812A-E9EA-2FF7-83F2-DD5CCC4E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71151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12</xdr:row>
      <xdr:rowOff>38100</xdr:rowOff>
    </xdr:from>
    <xdr:to>
      <xdr:col>0</xdr:col>
      <xdr:colOff>809625</xdr:colOff>
      <xdr:row>12</xdr:row>
      <xdr:rowOff>609600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3BAA175D-9214-91E3-11C1-83697D55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772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95250</xdr:rowOff>
    </xdr:from>
    <xdr:to>
      <xdr:col>0</xdr:col>
      <xdr:colOff>809625</xdr:colOff>
      <xdr:row>13</xdr:row>
      <xdr:rowOff>666750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308C1CDF-03D2-9974-4F19-D6B79AF4A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85153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14</xdr:row>
      <xdr:rowOff>76200</xdr:rowOff>
    </xdr:from>
    <xdr:to>
      <xdr:col>0</xdr:col>
      <xdr:colOff>781050</xdr:colOff>
      <xdr:row>14</xdr:row>
      <xdr:rowOff>647700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678BC942-4CB3-BD2D-783D-4B5227C30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9182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809625</xdr:colOff>
      <xdr:row>15</xdr:row>
      <xdr:rowOff>638175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1AE174CB-58A7-5A76-39C5-878C2F7A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9858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16</xdr:row>
      <xdr:rowOff>85725</xdr:rowOff>
    </xdr:from>
    <xdr:to>
      <xdr:col>0</xdr:col>
      <xdr:colOff>800100</xdr:colOff>
      <xdr:row>16</xdr:row>
      <xdr:rowOff>657225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59D668-3A18-1102-4F45-3351792E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05632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17</xdr:row>
      <xdr:rowOff>57150</xdr:rowOff>
    </xdr:from>
    <xdr:to>
      <xdr:col>0</xdr:col>
      <xdr:colOff>781050</xdr:colOff>
      <xdr:row>17</xdr:row>
      <xdr:rowOff>628650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86E0383D-F982-6435-3AA2-C6ECD120F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12204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76200</xdr:rowOff>
    </xdr:from>
    <xdr:to>
      <xdr:col>0</xdr:col>
      <xdr:colOff>809625</xdr:colOff>
      <xdr:row>19</xdr:row>
      <xdr:rowOff>647700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AB09331C-DF31-F948-1890-D7A198875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26111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18</xdr:row>
      <xdr:rowOff>76200</xdr:rowOff>
    </xdr:from>
    <xdr:to>
      <xdr:col>0</xdr:col>
      <xdr:colOff>800100</xdr:colOff>
      <xdr:row>18</xdr:row>
      <xdr:rowOff>647700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7C0F1E0D-BF21-2B60-0A66-DA6948003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9253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66675</xdr:rowOff>
    </xdr:from>
    <xdr:to>
      <xdr:col>0</xdr:col>
      <xdr:colOff>762000</xdr:colOff>
      <xdr:row>20</xdr:row>
      <xdr:rowOff>638175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354DC535-E5CC-02FF-5B89-48855DFC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287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21</xdr:row>
      <xdr:rowOff>95250</xdr:rowOff>
    </xdr:from>
    <xdr:to>
      <xdr:col>0</xdr:col>
      <xdr:colOff>800100</xdr:colOff>
      <xdr:row>21</xdr:row>
      <xdr:rowOff>666750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6534CBC6-7030-F104-199C-0BC80FDD0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40017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22</xdr:row>
      <xdr:rowOff>38100</xdr:rowOff>
    </xdr:from>
    <xdr:to>
      <xdr:col>0</xdr:col>
      <xdr:colOff>809625</xdr:colOff>
      <xdr:row>22</xdr:row>
      <xdr:rowOff>609600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6122414D-5EFD-0F14-FA26-3FAE03AC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46304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23</xdr:row>
      <xdr:rowOff>57150</xdr:rowOff>
    </xdr:from>
    <xdr:to>
      <xdr:col>0</xdr:col>
      <xdr:colOff>809625</xdr:colOff>
      <xdr:row>23</xdr:row>
      <xdr:rowOff>628650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140F1A13-1AE3-0EA8-681F-A5A093A11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53352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24</xdr:row>
      <xdr:rowOff>38100</xdr:rowOff>
    </xdr:from>
    <xdr:to>
      <xdr:col>0</xdr:col>
      <xdr:colOff>838200</xdr:colOff>
      <xdr:row>24</xdr:row>
      <xdr:rowOff>609600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DF7465E9-ECC9-ED32-9F5C-CAF6C6A0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60020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25</xdr:row>
      <xdr:rowOff>76200</xdr:rowOff>
    </xdr:from>
    <xdr:to>
      <xdr:col>0</xdr:col>
      <xdr:colOff>819150</xdr:colOff>
      <xdr:row>25</xdr:row>
      <xdr:rowOff>647700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9CC58CC4-9444-AEFB-48A9-68CFD7029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67259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26</xdr:row>
      <xdr:rowOff>95250</xdr:rowOff>
    </xdr:from>
    <xdr:to>
      <xdr:col>0</xdr:col>
      <xdr:colOff>819150</xdr:colOff>
      <xdr:row>26</xdr:row>
      <xdr:rowOff>666750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15046E01-C423-246D-811B-AB2CAC2D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74307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27</xdr:row>
      <xdr:rowOff>66675</xdr:rowOff>
    </xdr:from>
    <xdr:to>
      <xdr:col>0</xdr:col>
      <xdr:colOff>809625</xdr:colOff>
      <xdr:row>27</xdr:row>
      <xdr:rowOff>638175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2256D4F8-00B6-DF78-1383-F83A3502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8087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28</xdr:row>
      <xdr:rowOff>66675</xdr:rowOff>
    </xdr:from>
    <xdr:to>
      <xdr:col>0</xdr:col>
      <xdr:colOff>800100</xdr:colOff>
      <xdr:row>28</xdr:row>
      <xdr:rowOff>638175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24660BC-16E6-B655-8C2B-01CBB9F22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8773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29</xdr:row>
      <xdr:rowOff>104775</xdr:rowOff>
    </xdr:from>
    <xdr:to>
      <xdr:col>0</xdr:col>
      <xdr:colOff>781050</xdr:colOff>
      <xdr:row>29</xdr:row>
      <xdr:rowOff>676275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CBEA1F80-AAB0-F0A8-7960-4C368E8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94976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30</xdr:row>
      <xdr:rowOff>66675</xdr:rowOff>
    </xdr:from>
    <xdr:to>
      <xdr:col>0</xdr:col>
      <xdr:colOff>800100</xdr:colOff>
      <xdr:row>30</xdr:row>
      <xdr:rowOff>638175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EAB1FC58-1FD2-B497-FB16-E6B62006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01453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31</xdr:row>
      <xdr:rowOff>38100</xdr:rowOff>
    </xdr:from>
    <xdr:to>
      <xdr:col>0</xdr:col>
      <xdr:colOff>828675</xdr:colOff>
      <xdr:row>31</xdr:row>
      <xdr:rowOff>609600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1F92412D-6CCA-4706-657C-DE1733400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08026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32</xdr:row>
      <xdr:rowOff>66675</xdr:rowOff>
    </xdr:from>
    <xdr:to>
      <xdr:col>0</xdr:col>
      <xdr:colOff>790575</xdr:colOff>
      <xdr:row>32</xdr:row>
      <xdr:rowOff>638175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C9241435-59E6-0FBD-BA12-A2BE67964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15169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33</xdr:row>
      <xdr:rowOff>66675</xdr:rowOff>
    </xdr:from>
    <xdr:to>
      <xdr:col>0</xdr:col>
      <xdr:colOff>800100</xdr:colOff>
      <xdr:row>33</xdr:row>
      <xdr:rowOff>638175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C10F634D-0165-008D-766B-E1D3FA33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2202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34</xdr:row>
      <xdr:rowOff>57150</xdr:rowOff>
    </xdr:from>
    <xdr:to>
      <xdr:col>0</xdr:col>
      <xdr:colOff>790575</xdr:colOff>
      <xdr:row>34</xdr:row>
      <xdr:rowOff>628650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9EF23843-101C-C9D1-B741-A2DEE25D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28790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35</xdr:row>
      <xdr:rowOff>47625</xdr:rowOff>
    </xdr:from>
    <xdr:to>
      <xdr:col>0</xdr:col>
      <xdr:colOff>809625</xdr:colOff>
      <xdr:row>35</xdr:row>
      <xdr:rowOff>619125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D6A10511-924B-B205-992D-26CC2B4F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35553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36</xdr:row>
      <xdr:rowOff>76200</xdr:rowOff>
    </xdr:from>
    <xdr:to>
      <xdr:col>0</xdr:col>
      <xdr:colOff>790575</xdr:colOff>
      <xdr:row>36</xdr:row>
      <xdr:rowOff>647700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79863A86-2EC7-872D-AF7C-C0DE56A29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4269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37</xdr:row>
      <xdr:rowOff>95250</xdr:rowOff>
    </xdr:from>
    <xdr:to>
      <xdr:col>0</xdr:col>
      <xdr:colOff>819150</xdr:colOff>
      <xdr:row>37</xdr:row>
      <xdr:rowOff>666750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6608027F-4DCB-6278-2808-62855616F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497455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38</xdr:row>
      <xdr:rowOff>66675</xdr:rowOff>
    </xdr:from>
    <xdr:to>
      <xdr:col>0</xdr:col>
      <xdr:colOff>809625</xdr:colOff>
      <xdr:row>38</xdr:row>
      <xdr:rowOff>638175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98E886A3-9E86-47DA-014B-CFB045B0F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563177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39</xdr:row>
      <xdr:rowOff>85725</xdr:rowOff>
    </xdr:from>
    <xdr:to>
      <xdr:col>0</xdr:col>
      <xdr:colOff>838200</xdr:colOff>
      <xdr:row>39</xdr:row>
      <xdr:rowOff>657225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E4D3C434-5826-FB6A-41A6-2FFD70E8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6336625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762000</xdr:colOff>
      <xdr:row>40</xdr:row>
      <xdr:rowOff>571500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E50C2195-BA51-3443-EB97-2A63CCC6A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6936700"/>
          <a:ext cx="7620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3C8C-0F0C-4A82-8013-2B8CA015447F}">
  <dimension ref="A1:G41"/>
  <sheetViews>
    <sheetView zoomScaleNormal="100" workbookViewId="0">
      <selection activeCell="G10" sqref="G10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Leeg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/>
      <c r="D2" s="14"/>
      <c r="E2" s="14"/>
      <c r="F2" s="8"/>
      <c r="G2" s="8" t="str">
        <f>IF(C2="","",+$A$1)</f>
        <v/>
      </c>
    </row>
    <row r="3" spans="1:7" ht="54" customHeight="1" x14ac:dyDescent="0.25">
      <c r="A3" s="3"/>
      <c r="B3" s="4"/>
      <c r="C3" s="4"/>
      <c r="D3" s="14"/>
      <c r="E3" s="16"/>
      <c r="F3" s="7"/>
      <c r="G3" s="8" t="str">
        <f t="shared" ref="G3:G41" si="0">IF(C3="","",+$A$1)</f>
        <v/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6D88-17E3-49AF-96CB-21E502AB8F43}">
  <dimension ref="A1:G42"/>
  <sheetViews>
    <sheetView zoomScaleNormal="100" workbookViewId="0">
      <selection activeCell="K11" sqref="K11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MID(CELL("bestandsnaam",$C$10),SEARCH("]",CELL("bestandsnaam",$C$10),1)+1,256)</f>
        <v>MB-08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3024</v>
      </c>
      <c r="D2" s="14" t="s">
        <v>122</v>
      </c>
      <c r="E2" s="14" t="s">
        <v>126</v>
      </c>
      <c r="F2" s="8" t="s">
        <v>324</v>
      </c>
      <c r="G2" s="8" t="str">
        <f ca="1">IF(C2="","",+$A$1)</f>
        <v>MB-08</v>
      </c>
    </row>
    <row r="3" spans="1:7" ht="54" customHeight="1" x14ac:dyDescent="0.25">
      <c r="A3" s="3"/>
      <c r="B3" s="4"/>
      <c r="C3" s="4">
        <v>4073</v>
      </c>
      <c r="D3" s="14" t="s">
        <v>122</v>
      </c>
      <c r="E3" s="14" t="s">
        <v>126</v>
      </c>
      <c r="F3" s="7" t="s">
        <v>325</v>
      </c>
      <c r="G3" s="8" t="str">
        <f t="shared" ref="G3:G42" ca="1" si="0">IF(C3="","",+$A$1)</f>
        <v>MB-08</v>
      </c>
    </row>
    <row r="4" spans="1:7" ht="54" customHeight="1" x14ac:dyDescent="0.25">
      <c r="A4" s="3"/>
      <c r="B4" s="4"/>
      <c r="C4" s="4">
        <v>85861</v>
      </c>
      <c r="D4" s="14" t="s">
        <v>122</v>
      </c>
      <c r="E4" s="14" t="s">
        <v>126</v>
      </c>
      <c r="F4" s="7" t="s">
        <v>326</v>
      </c>
      <c r="G4" s="8" t="str">
        <f t="shared" ca="1" si="0"/>
        <v>MB-08</v>
      </c>
    </row>
    <row r="5" spans="1:7" ht="54" customHeight="1" x14ac:dyDescent="0.25">
      <c r="A5" s="3"/>
      <c r="B5" s="4"/>
      <c r="C5" s="4">
        <v>3023</v>
      </c>
      <c r="D5" s="14" t="s">
        <v>122</v>
      </c>
      <c r="E5" s="14" t="s">
        <v>128</v>
      </c>
      <c r="F5" s="8" t="s">
        <v>327</v>
      </c>
      <c r="G5" s="8" t="str">
        <f t="shared" ca="1" si="0"/>
        <v>MB-08</v>
      </c>
    </row>
    <row r="6" spans="1:7" ht="54" customHeight="1" x14ac:dyDescent="0.25">
      <c r="A6" s="3"/>
      <c r="B6" s="4"/>
      <c r="C6" s="4">
        <v>3937</v>
      </c>
      <c r="D6" s="14" t="s">
        <v>274</v>
      </c>
      <c r="E6" s="17" t="s">
        <v>125</v>
      </c>
      <c r="F6" s="7" t="s">
        <v>328</v>
      </c>
      <c r="G6" s="8" t="str">
        <f t="shared" ca="1" si="0"/>
        <v>MB-08</v>
      </c>
    </row>
    <row r="7" spans="1:7" ht="54" customHeight="1" x14ac:dyDescent="0.25">
      <c r="A7" s="3"/>
      <c r="B7" s="4"/>
      <c r="C7" s="4">
        <v>4276</v>
      </c>
      <c r="D7" s="14" t="s">
        <v>274</v>
      </c>
      <c r="E7" s="17" t="s">
        <v>125</v>
      </c>
      <c r="F7" s="8" t="s">
        <v>329</v>
      </c>
      <c r="G7" s="8" t="str">
        <f t="shared" ca="1" si="0"/>
        <v>MB-08</v>
      </c>
    </row>
    <row r="8" spans="1:7" ht="54" customHeight="1" x14ac:dyDescent="0.25">
      <c r="A8" s="3"/>
      <c r="B8" s="4"/>
      <c r="C8" s="4">
        <v>4275</v>
      </c>
      <c r="D8" s="14" t="s">
        <v>274</v>
      </c>
      <c r="E8" s="17" t="s">
        <v>125</v>
      </c>
      <c r="F8" s="8" t="s">
        <v>330</v>
      </c>
      <c r="G8" s="8" t="str">
        <f t="shared" ca="1" si="0"/>
        <v>MB-08</v>
      </c>
    </row>
    <row r="9" spans="1:7" ht="54" customHeight="1" x14ac:dyDescent="0.25">
      <c r="A9" s="3"/>
      <c r="B9" s="4"/>
      <c r="C9" s="4">
        <v>2452</v>
      </c>
      <c r="D9" s="14" t="s">
        <v>274</v>
      </c>
      <c r="E9" s="17" t="s">
        <v>125</v>
      </c>
      <c r="F9" s="8" t="s">
        <v>334</v>
      </c>
      <c r="G9" s="8" t="str">
        <f t="shared" ca="1" si="0"/>
        <v>MB-08</v>
      </c>
    </row>
    <row r="10" spans="1:7" ht="54" customHeight="1" x14ac:dyDescent="0.25">
      <c r="A10" s="3"/>
      <c r="B10" s="4"/>
      <c r="C10" s="4">
        <v>6134</v>
      </c>
      <c r="D10" s="14" t="s">
        <v>274</v>
      </c>
      <c r="E10" s="17" t="s">
        <v>128</v>
      </c>
      <c r="F10" s="8" t="s">
        <v>331</v>
      </c>
      <c r="G10" s="8" t="str">
        <f t="shared" ca="1" si="0"/>
        <v>MB-08</v>
      </c>
    </row>
    <row r="11" spans="1:7" ht="54" customHeight="1" x14ac:dyDescent="0.25">
      <c r="A11" s="3"/>
      <c r="B11" s="4"/>
      <c r="C11" s="4" t="s">
        <v>332</v>
      </c>
      <c r="D11" s="14" t="s">
        <v>274</v>
      </c>
      <c r="E11" s="17" t="s">
        <v>135</v>
      </c>
      <c r="F11" s="8" t="s">
        <v>333</v>
      </c>
      <c r="G11" s="8" t="str">
        <f t="shared" ca="1" si="0"/>
        <v>MB-08</v>
      </c>
    </row>
    <row r="12" spans="1:7" ht="54" customHeight="1" x14ac:dyDescent="0.25">
      <c r="A12" s="3"/>
      <c r="B12" s="4"/>
      <c r="C12" s="4"/>
      <c r="D12" s="14"/>
      <c r="E12" s="14"/>
      <c r="F12" s="8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7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3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4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4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3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4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3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  <row r="42" spans="1:7" ht="54" customHeight="1" x14ac:dyDescent="0.25">
      <c r="A42" s="4"/>
      <c r="B42" s="11"/>
      <c r="C42" s="4"/>
      <c r="D42" s="14"/>
      <c r="E42" s="14"/>
      <c r="F42" s="8"/>
      <c r="G42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4700-7955-4B6E-BB47-5AF7E4333A6C}">
  <dimension ref="A1:G42"/>
  <sheetViews>
    <sheetView topLeftCell="A13" zoomScaleNormal="100" workbookViewId="0">
      <selection activeCell="G42" sqref="A1:G42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11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MB-09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6541</v>
      </c>
      <c r="D2" s="14" t="s">
        <v>214</v>
      </c>
      <c r="E2" s="14" t="s">
        <v>126</v>
      </c>
      <c r="F2" s="8" t="s">
        <v>335</v>
      </c>
      <c r="G2" s="8" t="str">
        <f ca="1">IF(C2="","",+$A$1)</f>
        <v>MB-09</v>
      </c>
    </row>
    <row r="3" spans="1:7" ht="54" customHeight="1" x14ac:dyDescent="0.25">
      <c r="A3" s="3"/>
      <c r="B3" s="4"/>
      <c r="C3" s="4">
        <v>3700</v>
      </c>
      <c r="D3" s="14" t="s">
        <v>214</v>
      </c>
      <c r="E3" s="14" t="s">
        <v>125</v>
      </c>
      <c r="F3" s="7" t="s">
        <v>336</v>
      </c>
      <c r="G3" s="8" t="str">
        <f t="shared" ref="G3:G42" ca="1" si="0">IF(C3="","",+$A$1)</f>
        <v>MB-09</v>
      </c>
    </row>
    <row r="4" spans="1:7" ht="54" customHeight="1" x14ac:dyDescent="0.25">
      <c r="A4" s="3"/>
      <c r="B4" s="4"/>
      <c r="C4" s="4">
        <v>32000</v>
      </c>
      <c r="D4" s="14" t="s">
        <v>214</v>
      </c>
      <c r="E4" s="14" t="s">
        <v>125</v>
      </c>
      <c r="F4" s="7" t="s">
        <v>338</v>
      </c>
      <c r="G4" s="8" t="str">
        <f t="shared" ca="1" si="0"/>
        <v>MB-09</v>
      </c>
    </row>
    <row r="5" spans="1:7" ht="54" customHeight="1" x14ac:dyDescent="0.25">
      <c r="A5" s="3"/>
      <c r="B5" s="4"/>
      <c r="C5" s="4">
        <v>32064</v>
      </c>
      <c r="D5" s="14" t="s">
        <v>214</v>
      </c>
      <c r="E5" s="14" t="s">
        <v>125</v>
      </c>
      <c r="F5" s="8" t="s">
        <v>337</v>
      </c>
      <c r="G5" s="8" t="str">
        <f t="shared" ca="1" si="0"/>
        <v>MB-09</v>
      </c>
    </row>
    <row r="6" spans="1:7" ht="54" customHeight="1" x14ac:dyDescent="0.25">
      <c r="A6" s="3"/>
      <c r="B6" s="4"/>
      <c r="C6" s="4">
        <v>32530</v>
      </c>
      <c r="D6" s="14" t="s">
        <v>214</v>
      </c>
      <c r="E6" s="14" t="s">
        <v>340</v>
      </c>
      <c r="F6" s="7" t="s">
        <v>339</v>
      </c>
      <c r="G6" s="8" t="str">
        <f t="shared" ca="1" si="0"/>
        <v>MB-09</v>
      </c>
    </row>
    <row r="7" spans="1:7" ht="54" customHeight="1" x14ac:dyDescent="0.25">
      <c r="A7" s="3"/>
      <c r="B7" s="4"/>
      <c r="C7" s="4">
        <v>32529</v>
      </c>
      <c r="D7" s="14" t="s">
        <v>214</v>
      </c>
      <c r="E7" s="14" t="s">
        <v>340</v>
      </c>
      <c r="F7" s="8" t="s">
        <v>341</v>
      </c>
      <c r="G7" s="8" t="str">
        <f t="shared" ca="1" si="0"/>
        <v>MB-09</v>
      </c>
    </row>
    <row r="8" spans="1:7" ht="54" customHeight="1" x14ac:dyDescent="0.25">
      <c r="A8" s="3"/>
      <c r="B8" s="4"/>
      <c r="C8" s="4">
        <v>2744</v>
      </c>
      <c r="D8" s="14" t="s">
        <v>214</v>
      </c>
      <c r="E8" s="14" t="s">
        <v>343</v>
      </c>
      <c r="F8" s="8" t="s">
        <v>342</v>
      </c>
      <c r="G8" s="8" t="str">
        <f t="shared" ca="1" si="0"/>
        <v>MB-09</v>
      </c>
    </row>
    <row r="9" spans="1:7" ht="54" customHeight="1" x14ac:dyDescent="0.25">
      <c r="A9" s="3"/>
      <c r="B9" s="4"/>
      <c r="C9" s="4">
        <v>41677</v>
      </c>
      <c r="D9" s="14" t="s">
        <v>214</v>
      </c>
      <c r="E9" s="14" t="s">
        <v>125</v>
      </c>
      <c r="F9" s="8" t="s">
        <v>344</v>
      </c>
      <c r="G9" s="8" t="str">
        <f t="shared" ca="1" si="0"/>
        <v>MB-09</v>
      </c>
    </row>
    <row r="10" spans="1:7" ht="54" customHeight="1" x14ac:dyDescent="0.25">
      <c r="A10" s="3"/>
      <c r="B10" s="4"/>
      <c r="C10" s="4">
        <v>6632</v>
      </c>
      <c r="D10" s="14" t="s">
        <v>214</v>
      </c>
      <c r="E10" s="14" t="s">
        <v>195</v>
      </c>
      <c r="F10" s="8" t="s">
        <v>345</v>
      </c>
      <c r="G10" s="8" t="str">
        <f t="shared" ca="1" si="0"/>
        <v>MB-09</v>
      </c>
    </row>
    <row r="11" spans="1:7" ht="54" customHeight="1" x14ac:dyDescent="0.25">
      <c r="A11" s="3"/>
      <c r="B11" s="4"/>
      <c r="C11" s="4">
        <v>32449</v>
      </c>
      <c r="D11" s="14" t="s">
        <v>214</v>
      </c>
      <c r="E11" s="14" t="s">
        <v>135</v>
      </c>
      <c r="F11" s="8" t="s">
        <v>346</v>
      </c>
      <c r="G11" s="8" t="str">
        <f t="shared" ca="1" si="0"/>
        <v>MB-09</v>
      </c>
    </row>
    <row r="12" spans="1:7" ht="54" customHeight="1" x14ac:dyDescent="0.25">
      <c r="A12" s="3"/>
      <c r="B12" s="4"/>
      <c r="C12" s="4">
        <v>11478</v>
      </c>
      <c r="D12" s="14" t="s">
        <v>214</v>
      </c>
      <c r="E12" s="14" t="s">
        <v>347</v>
      </c>
      <c r="F12" s="8" t="s">
        <v>348</v>
      </c>
      <c r="G12" s="8" t="str">
        <f t="shared" ca="1" si="0"/>
        <v>MB-09</v>
      </c>
    </row>
    <row r="13" spans="1:7" ht="54" customHeight="1" x14ac:dyDescent="0.25">
      <c r="A13" s="3"/>
      <c r="B13" s="4"/>
      <c r="C13" s="4">
        <v>32017</v>
      </c>
      <c r="D13" s="14" t="s">
        <v>214</v>
      </c>
      <c r="E13" s="14" t="s">
        <v>347</v>
      </c>
      <c r="F13" s="8" t="s">
        <v>349</v>
      </c>
      <c r="G13" s="8" t="str">
        <f t="shared" ca="1" si="0"/>
        <v>MB-09</v>
      </c>
    </row>
    <row r="14" spans="1:7" ht="54" customHeight="1" x14ac:dyDescent="0.25">
      <c r="A14" s="3"/>
      <c r="B14" s="4"/>
      <c r="C14" s="4">
        <v>32063</v>
      </c>
      <c r="D14" s="14" t="s">
        <v>214</v>
      </c>
      <c r="E14" s="14" t="s">
        <v>147</v>
      </c>
      <c r="F14" s="8" t="s">
        <v>349</v>
      </c>
      <c r="G14" s="8" t="str">
        <f t="shared" ca="1" si="0"/>
        <v>MB-09</v>
      </c>
    </row>
    <row r="15" spans="1:7" ht="54" customHeight="1" x14ac:dyDescent="0.25">
      <c r="A15" s="3"/>
      <c r="B15" s="4"/>
      <c r="C15" s="4">
        <v>32065</v>
      </c>
      <c r="D15" s="14" t="s">
        <v>214</v>
      </c>
      <c r="E15" s="14" t="s">
        <v>350</v>
      </c>
      <c r="F15" s="8" t="s">
        <v>349</v>
      </c>
      <c r="G15" s="8" t="str">
        <f t="shared" ca="1" si="0"/>
        <v>MB-09</v>
      </c>
    </row>
    <row r="16" spans="1:7" ht="54" customHeight="1" x14ac:dyDescent="0.25">
      <c r="A16" s="3"/>
      <c r="B16" s="4"/>
      <c r="C16" s="4">
        <v>44374</v>
      </c>
      <c r="D16" s="14" t="s">
        <v>214</v>
      </c>
      <c r="E16" s="14"/>
      <c r="F16" s="8" t="s">
        <v>351</v>
      </c>
      <c r="G16" s="8" t="str">
        <f t="shared" ca="1" si="0"/>
        <v>MB-09</v>
      </c>
    </row>
    <row r="17" spans="1:7" ht="54" customHeight="1" x14ac:dyDescent="0.25">
      <c r="A17" s="3"/>
      <c r="B17" s="4"/>
      <c r="C17" s="4">
        <v>32249</v>
      </c>
      <c r="D17" s="14" t="s">
        <v>214</v>
      </c>
      <c r="E17" s="14" t="s">
        <v>141</v>
      </c>
      <c r="F17" s="8" t="s">
        <v>352</v>
      </c>
      <c r="G17" s="8" t="str">
        <f t="shared" ca="1" si="0"/>
        <v>MB-09</v>
      </c>
    </row>
    <row r="18" spans="1:7" ht="54" customHeight="1" x14ac:dyDescent="0.25">
      <c r="A18" s="3"/>
      <c r="B18" s="4"/>
      <c r="C18" s="4">
        <v>32250</v>
      </c>
      <c r="D18" s="14" t="s">
        <v>214</v>
      </c>
      <c r="E18" s="14" t="s">
        <v>353</v>
      </c>
      <c r="F18" s="8" t="s">
        <v>354</v>
      </c>
      <c r="G18" s="8" t="str">
        <f t="shared" ca="1" si="0"/>
        <v>MB-09</v>
      </c>
    </row>
    <row r="19" spans="1:7" ht="54" customHeight="1" x14ac:dyDescent="0.25">
      <c r="A19" s="3"/>
      <c r="B19" s="4"/>
      <c r="C19" s="4">
        <v>99773</v>
      </c>
      <c r="D19" s="14" t="s">
        <v>214</v>
      </c>
      <c r="E19" s="14" t="s">
        <v>353</v>
      </c>
      <c r="F19" s="8" t="s">
        <v>356</v>
      </c>
      <c r="G19" s="8" t="str">
        <f t="shared" ca="1" si="0"/>
        <v>MB-09</v>
      </c>
    </row>
    <row r="20" spans="1:7" ht="54" customHeight="1" x14ac:dyDescent="0.25">
      <c r="A20" s="3"/>
      <c r="B20" s="4"/>
      <c r="C20" s="4">
        <v>2825</v>
      </c>
      <c r="D20" s="14" t="s">
        <v>214</v>
      </c>
      <c r="E20" s="14" t="s">
        <v>135</v>
      </c>
      <c r="F20" s="8" t="s">
        <v>355</v>
      </c>
      <c r="G20" s="8" t="str">
        <f t="shared" ca="1" si="0"/>
        <v>MB-09</v>
      </c>
    </row>
    <row r="21" spans="1:7" ht="54" customHeight="1" x14ac:dyDescent="0.25">
      <c r="A21" s="3"/>
      <c r="B21" s="4"/>
      <c r="C21" s="4">
        <v>32124</v>
      </c>
      <c r="D21" s="14" t="s">
        <v>214</v>
      </c>
      <c r="E21" s="14" t="s">
        <v>347</v>
      </c>
      <c r="F21" s="8" t="s">
        <v>357</v>
      </c>
      <c r="G21" s="8" t="str">
        <f t="shared" ca="1" si="0"/>
        <v>MB-09</v>
      </c>
    </row>
    <row r="22" spans="1:7" ht="54" customHeight="1" x14ac:dyDescent="0.25">
      <c r="A22" s="3"/>
      <c r="B22" s="4"/>
      <c r="C22" s="4">
        <v>6575</v>
      </c>
      <c r="D22" s="14" t="s">
        <v>214</v>
      </c>
      <c r="E22" s="14"/>
      <c r="F22" s="8" t="s">
        <v>358</v>
      </c>
      <c r="G22" s="8" t="str">
        <f t="shared" ca="1" si="0"/>
        <v>MB-09</v>
      </c>
    </row>
    <row r="23" spans="1:7" ht="54" customHeight="1" x14ac:dyDescent="0.25">
      <c r="A23" s="3"/>
      <c r="B23" s="4"/>
      <c r="C23" s="4">
        <v>4263</v>
      </c>
      <c r="D23" s="14" t="s">
        <v>214</v>
      </c>
      <c r="E23" s="14" t="s">
        <v>135</v>
      </c>
      <c r="F23" s="8" t="s">
        <v>359</v>
      </c>
      <c r="G23" s="8" t="str">
        <f t="shared" ca="1" si="0"/>
        <v>MB-09</v>
      </c>
    </row>
    <row r="24" spans="1:7" ht="54" customHeight="1" x14ac:dyDescent="0.25">
      <c r="A24" s="3"/>
      <c r="B24" s="4"/>
      <c r="C24" s="4">
        <v>4262</v>
      </c>
      <c r="D24" s="14" t="s">
        <v>214</v>
      </c>
      <c r="E24" s="14" t="s">
        <v>147</v>
      </c>
      <c r="F24" s="8" t="s">
        <v>360</v>
      </c>
      <c r="G24" s="8" t="str">
        <f t="shared" ca="1" si="0"/>
        <v>MB-09</v>
      </c>
    </row>
    <row r="25" spans="1:7" ht="54" customHeight="1" x14ac:dyDescent="0.25">
      <c r="A25" s="3"/>
      <c r="B25" s="4"/>
      <c r="C25" s="4">
        <v>4442</v>
      </c>
      <c r="D25" s="14" t="s">
        <v>214</v>
      </c>
      <c r="E25" s="14" t="s">
        <v>127</v>
      </c>
      <c r="F25" s="8" t="s">
        <v>359</v>
      </c>
      <c r="G25" s="8" t="str">
        <f t="shared" ca="1" si="0"/>
        <v>MB-09</v>
      </c>
    </row>
    <row r="26" spans="1:7" ht="54" customHeight="1" x14ac:dyDescent="0.25">
      <c r="A26" s="3"/>
      <c r="B26" s="4"/>
      <c r="C26" s="4">
        <v>60483</v>
      </c>
      <c r="D26" s="14" t="s">
        <v>214</v>
      </c>
      <c r="E26" s="14" t="s">
        <v>125</v>
      </c>
      <c r="F26" s="8" t="s">
        <v>369</v>
      </c>
      <c r="G26" s="8" t="str">
        <f t="shared" ca="1" si="0"/>
        <v>MB-09</v>
      </c>
    </row>
    <row r="27" spans="1:7" ht="54" customHeight="1" x14ac:dyDescent="0.25">
      <c r="A27" s="3"/>
      <c r="B27" s="4"/>
      <c r="C27" s="4">
        <v>43857</v>
      </c>
      <c r="D27" s="14" t="s">
        <v>214</v>
      </c>
      <c r="E27" s="14" t="s">
        <v>125</v>
      </c>
      <c r="F27" s="8" t="s">
        <v>361</v>
      </c>
      <c r="G27" s="8" t="str">
        <f t="shared" ca="1" si="0"/>
        <v>MB-09</v>
      </c>
    </row>
    <row r="28" spans="1:7" ht="54" customHeight="1" x14ac:dyDescent="0.25">
      <c r="A28" s="3"/>
      <c r="B28" s="4"/>
      <c r="C28" s="4">
        <v>32523</v>
      </c>
      <c r="D28" s="14" t="s">
        <v>214</v>
      </c>
      <c r="E28" s="14" t="s">
        <v>195</v>
      </c>
      <c r="F28" s="8" t="s">
        <v>362</v>
      </c>
      <c r="G28" s="8" t="str">
        <f t="shared" ca="1" si="0"/>
        <v>MB-09</v>
      </c>
    </row>
    <row r="29" spans="1:7" ht="54" customHeight="1" x14ac:dyDescent="0.25">
      <c r="A29" s="3"/>
      <c r="B29" s="4"/>
      <c r="C29" s="4">
        <v>32316</v>
      </c>
      <c r="D29" s="14" t="s">
        <v>214</v>
      </c>
      <c r="E29" s="14" t="s">
        <v>347</v>
      </c>
      <c r="F29" s="8" t="s">
        <v>363</v>
      </c>
      <c r="G29" s="8" t="str">
        <f t="shared" ca="1" si="0"/>
        <v>MB-09</v>
      </c>
    </row>
    <row r="30" spans="1:7" ht="54" customHeight="1" x14ac:dyDescent="0.25">
      <c r="A30" s="3"/>
      <c r="B30" s="4"/>
      <c r="C30" s="4">
        <v>32524</v>
      </c>
      <c r="D30" s="14" t="s">
        <v>214</v>
      </c>
      <c r="E30" s="14" t="s">
        <v>350</v>
      </c>
      <c r="F30" s="8" t="s">
        <v>364</v>
      </c>
      <c r="G30" s="8" t="str">
        <f t="shared" ca="1" si="0"/>
        <v>MB-09</v>
      </c>
    </row>
    <row r="31" spans="1:7" ht="54" customHeight="1" x14ac:dyDescent="0.25">
      <c r="A31" s="3"/>
      <c r="B31" s="11"/>
      <c r="C31" s="4">
        <v>40490</v>
      </c>
      <c r="D31" s="14" t="s">
        <v>214</v>
      </c>
      <c r="E31" s="14" t="s">
        <v>350</v>
      </c>
      <c r="F31" s="8" t="s">
        <v>365</v>
      </c>
      <c r="G31" s="8" t="str">
        <f t="shared" ca="1" si="0"/>
        <v>MB-09</v>
      </c>
    </row>
    <row r="32" spans="1:7" ht="54" customHeight="1" x14ac:dyDescent="0.25">
      <c r="A32" s="3"/>
      <c r="B32" s="11"/>
      <c r="C32" s="4">
        <v>32525</v>
      </c>
      <c r="D32" s="14" t="s">
        <v>214</v>
      </c>
      <c r="E32" s="14" t="s">
        <v>373</v>
      </c>
      <c r="F32" s="8" t="s">
        <v>366</v>
      </c>
      <c r="G32" s="8" t="str">
        <f t="shared" ca="1" si="0"/>
        <v>MB-09</v>
      </c>
    </row>
    <row r="33" spans="1:7" ht="54" customHeight="1" x14ac:dyDescent="0.25">
      <c r="A33" s="3"/>
      <c r="B33" s="11"/>
      <c r="C33" s="4">
        <v>41239</v>
      </c>
      <c r="D33" s="14" t="s">
        <v>214</v>
      </c>
      <c r="E33" s="14" t="s">
        <v>371</v>
      </c>
      <c r="F33" s="8" t="s">
        <v>367</v>
      </c>
      <c r="G33" s="8" t="str">
        <f t="shared" ca="1" si="0"/>
        <v>MB-09</v>
      </c>
    </row>
    <row r="34" spans="1:7" ht="54" customHeight="1" x14ac:dyDescent="0.25">
      <c r="A34" s="3"/>
      <c r="B34" s="11"/>
      <c r="C34" s="4">
        <v>32278</v>
      </c>
      <c r="D34" s="14" t="s">
        <v>214</v>
      </c>
      <c r="E34" s="14" t="s">
        <v>372</v>
      </c>
      <c r="F34" s="8" t="s">
        <v>368</v>
      </c>
      <c r="G34" s="8" t="str">
        <f t="shared" ca="1" si="0"/>
        <v>MB-09</v>
      </c>
    </row>
    <row r="35" spans="1:7" ht="54" customHeight="1" x14ac:dyDescent="0.25">
      <c r="A35" s="3"/>
      <c r="B35" s="11"/>
      <c r="C35" s="4">
        <v>32348</v>
      </c>
      <c r="D35" s="14" t="s">
        <v>214</v>
      </c>
      <c r="E35" s="14" t="s">
        <v>350</v>
      </c>
      <c r="F35" s="8" t="s">
        <v>374</v>
      </c>
      <c r="G35" s="8" t="str">
        <f t="shared" ca="1" si="0"/>
        <v>MB-09</v>
      </c>
    </row>
    <row r="36" spans="1:7" ht="54" customHeight="1" x14ac:dyDescent="0.25">
      <c r="A36" s="3"/>
      <c r="B36" s="11"/>
      <c r="C36" s="4">
        <v>6629</v>
      </c>
      <c r="D36" s="14" t="s">
        <v>214</v>
      </c>
      <c r="E36" s="14" t="s">
        <v>370</v>
      </c>
      <c r="F36" s="8" t="s">
        <v>375</v>
      </c>
      <c r="G36" s="8" t="str">
        <f t="shared" ca="1" si="0"/>
        <v>MB-09</v>
      </c>
    </row>
    <row r="37" spans="1:7" ht="54" customHeight="1" x14ac:dyDescent="0.25">
      <c r="A37" s="3"/>
      <c r="B37" s="11"/>
      <c r="C37" s="4">
        <v>32271</v>
      </c>
      <c r="D37" s="14" t="s">
        <v>214</v>
      </c>
      <c r="E37" s="14" t="s">
        <v>370</v>
      </c>
      <c r="F37" s="8" t="s">
        <v>376</v>
      </c>
      <c r="G37" s="8" t="str">
        <f t="shared" ca="1" si="0"/>
        <v>MB-09</v>
      </c>
    </row>
    <row r="38" spans="1:7" ht="54" customHeight="1" x14ac:dyDescent="0.25">
      <c r="A38" s="3"/>
      <c r="B38" s="11"/>
      <c r="C38" s="4">
        <v>32009</v>
      </c>
      <c r="D38" s="14" t="s">
        <v>214</v>
      </c>
      <c r="E38" s="14" t="s">
        <v>378</v>
      </c>
      <c r="F38" s="8" t="s">
        <v>377</v>
      </c>
      <c r="G38" s="8" t="str">
        <f t="shared" ca="1" si="0"/>
        <v>MB-09</v>
      </c>
    </row>
    <row r="39" spans="1:7" ht="54" customHeight="1" x14ac:dyDescent="0.25">
      <c r="A39" s="3"/>
      <c r="B39" s="11"/>
      <c r="C39" s="4">
        <v>32140</v>
      </c>
      <c r="D39" s="14" t="s">
        <v>214</v>
      </c>
      <c r="E39" s="14" t="s">
        <v>130</v>
      </c>
      <c r="F39" s="8" t="s">
        <v>379</v>
      </c>
      <c r="G39" s="8" t="str">
        <f t="shared" ca="1" si="0"/>
        <v>MB-09</v>
      </c>
    </row>
    <row r="40" spans="1:7" ht="54" customHeight="1" x14ac:dyDescent="0.25">
      <c r="A40" s="3"/>
      <c r="B40" s="11"/>
      <c r="C40" s="4">
        <v>32526</v>
      </c>
      <c r="D40" s="14" t="s">
        <v>214</v>
      </c>
      <c r="E40" s="14" t="s">
        <v>353</v>
      </c>
      <c r="F40" s="8" t="s">
        <v>380</v>
      </c>
      <c r="G40" s="8" t="str">
        <f t="shared" ca="1" si="0"/>
        <v>MB-09</v>
      </c>
    </row>
    <row r="41" spans="1:7" ht="54" customHeight="1" x14ac:dyDescent="0.25">
      <c r="A41" s="3"/>
      <c r="B41" s="11"/>
      <c r="C41" s="4">
        <v>32557</v>
      </c>
      <c r="D41" s="14" t="s">
        <v>214</v>
      </c>
      <c r="E41" s="14"/>
      <c r="F41" s="8" t="s">
        <v>381</v>
      </c>
      <c r="G41" s="8" t="str">
        <f t="shared" ca="1" si="0"/>
        <v>MB-09</v>
      </c>
    </row>
    <row r="42" spans="1:7" ht="54" customHeight="1" x14ac:dyDescent="0.25">
      <c r="A42" s="4"/>
      <c r="B42" s="11"/>
      <c r="C42" s="4"/>
      <c r="D42" s="14"/>
      <c r="E42" s="14"/>
      <c r="F42" s="8"/>
      <c r="G42" s="8" t="str">
        <f t="shared" si="0"/>
        <v/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5FDE-9CF8-4C38-A260-D4646236CD58}">
  <dimension ref="A1:G41"/>
  <sheetViews>
    <sheetView topLeftCell="A4" zoomScaleNormal="100" workbookViewId="0">
      <selection activeCell="G9" sqref="G9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MB-10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3701</v>
      </c>
      <c r="D2" s="14" t="s">
        <v>214</v>
      </c>
      <c r="E2" s="14" t="s">
        <v>135</v>
      </c>
      <c r="F2" s="8" t="s">
        <v>382</v>
      </c>
      <c r="G2" s="8" t="str">
        <f ca="1">IF(C2="","",+$A$1)</f>
        <v>MB-10</v>
      </c>
    </row>
    <row r="3" spans="1:7" ht="54" customHeight="1" x14ac:dyDescent="0.25">
      <c r="A3" s="3"/>
      <c r="B3" s="4"/>
      <c r="C3" s="4">
        <v>3894</v>
      </c>
      <c r="D3" s="14" t="s">
        <v>214</v>
      </c>
      <c r="E3" s="16" t="s">
        <v>147</v>
      </c>
      <c r="F3" s="8" t="s">
        <v>383</v>
      </c>
      <c r="G3" s="8" t="str">
        <f t="shared" ref="G3:G41" ca="1" si="0">IF(C3="","",+$A$1)</f>
        <v>MB-10</v>
      </c>
    </row>
    <row r="4" spans="1:7" ht="54" customHeight="1" x14ac:dyDescent="0.25">
      <c r="A4" s="3"/>
      <c r="B4" s="4"/>
      <c r="C4" s="4">
        <v>3702</v>
      </c>
      <c r="D4" s="14" t="s">
        <v>214</v>
      </c>
      <c r="E4" s="16" t="s">
        <v>127</v>
      </c>
      <c r="F4" s="8" t="s">
        <v>384</v>
      </c>
      <c r="G4" s="8" t="str">
        <f t="shared" ca="1" si="0"/>
        <v>MB-10</v>
      </c>
    </row>
    <row r="5" spans="1:7" ht="54" customHeight="1" x14ac:dyDescent="0.25">
      <c r="A5" s="3"/>
      <c r="B5" s="4"/>
      <c r="C5" s="4">
        <v>2730</v>
      </c>
      <c r="D5" s="14" t="s">
        <v>214</v>
      </c>
      <c r="E5" s="14" t="s">
        <v>321</v>
      </c>
      <c r="F5" s="8" t="s">
        <v>385</v>
      </c>
      <c r="G5" s="8" t="str">
        <f t="shared" ca="1" si="0"/>
        <v>MB-10</v>
      </c>
    </row>
    <row r="6" spans="1:7" ht="54" customHeight="1" x14ac:dyDescent="0.25">
      <c r="A6" s="3"/>
      <c r="B6" s="4"/>
      <c r="C6" s="4">
        <v>3895</v>
      </c>
      <c r="D6" s="14" t="s">
        <v>214</v>
      </c>
      <c r="E6" s="17" t="s">
        <v>322</v>
      </c>
      <c r="F6" s="8" t="s">
        <v>386</v>
      </c>
      <c r="G6" s="8" t="str">
        <f t="shared" ca="1" si="0"/>
        <v>MB-10</v>
      </c>
    </row>
    <row r="7" spans="1:7" ht="54" customHeight="1" x14ac:dyDescent="0.25">
      <c r="A7" s="3"/>
      <c r="B7" s="4"/>
      <c r="C7" s="4">
        <v>32018</v>
      </c>
      <c r="D7" s="14" t="s">
        <v>214</v>
      </c>
      <c r="E7" s="14" t="s">
        <v>387</v>
      </c>
      <c r="F7" s="8" t="s">
        <v>388</v>
      </c>
      <c r="G7" s="8" t="str">
        <f t="shared" ca="1" si="0"/>
        <v>MB-10</v>
      </c>
    </row>
    <row r="8" spans="1:7" ht="54" customHeight="1" x14ac:dyDescent="0.25">
      <c r="A8" s="3"/>
      <c r="B8" s="4"/>
      <c r="C8" s="4">
        <v>3703</v>
      </c>
      <c r="D8" s="14" t="s">
        <v>214</v>
      </c>
      <c r="E8" s="14" t="s">
        <v>389</v>
      </c>
      <c r="F8" s="8" t="s">
        <v>390</v>
      </c>
      <c r="G8" s="8" t="str">
        <f t="shared" ca="1" si="0"/>
        <v>MB-10</v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FFE3-A18B-4376-B865-5825B17D1601}">
  <dimension ref="A1:G41"/>
  <sheetViews>
    <sheetView zoomScaleNormal="100" workbookViewId="0">
      <selection activeCell="M11" sqref="M11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Box-01</v>
      </c>
      <c r="B1" s="23"/>
      <c r="C1" s="23"/>
      <c r="D1" s="23"/>
      <c r="E1" s="23"/>
      <c r="F1" s="23"/>
      <c r="G1" s="24"/>
    </row>
    <row r="2" spans="1:7" ht="54" customHeight="1" x14ac:dyDescent="0.25">
      <c r="A2"/>
      <c r="B2" s="4"/>
      <c r="C2" s="4">
        <v>3005</v>
      </c>
      <c r="D2" s="14" t="s">
        <v>136</v>
      </c>
      <c r="E2" s="14" t="s">
        <v>126</v>
      </c>
      <c r="F2" s="8" t="s">
        <v>391</v>
      </c>
      <c r="G2" s="8" t="str">
        <f ca="1">IF(C2="","",+$A$1)</f>
        <v>Box-01</v>
      </c>
    </row>
    <row r="3" spans="1:7" ht="54" customHeight="1" x14ac:dyDescent="0.25">
      <c r="A3" s="3"/>
      <c r="B3" s="4"/>
      <c r="C3" s="4"/>
      <c r="D3" s="14"/>
      <c r="E3" s="16"/>
      <c r="F3" s="7"/>
      <c r="G3" s="8" t="str">
        <f t="shared" ref="G3:G41" si="0">IF(C3="","",+$A$1)</f>
        <v/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D19D-4F17-446A-B985-775022A2160D}">
  <dimension ref="A1:G41"/>
  <sheetViews>
    <sheetView zoomScaleNormal="100" workbookViewId="0">
      <selection activeCell="D2" sqref="D2:F2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Box-02</v>
      </c>
      <c r="B1" s="23"/>
      <c r="C1" s="23"/>
      <c r="D1" s="23"/>
      <c r="E1" s="23"/>
      <c r="F1" s="23"/>
      <c r="G1" s="24"/>
    </row>
    <row r="2" spans="1:7" ht="54" customHeight="1" x14ac:dyDescent="0.25">
      <c r="A2"/>
      <c r="B2" s="4"/>
      <c r="C2" s="4">
        <v>3004</v>
      </c>
      <c r="D2" s="14" t="s">
        <v>136</v>
      </c>
      <c r="E2" s="14" t="s">
        <v>125</v>
      </c>
      <c r="F2" s="8" t="s">
        <v>392</v>
      </c>
      <c r="G2" s="8" t="str">
        <f ca="1">IF(C2="","",+$A$1)</f>
        <v>Box-02</v>
      </c>
    </row>
    <row r="3" spans="1:7" ht="54" customHeight="1" x14ac:dyDescent="0.25">
      <c r="A3" s="3"/>
      <c r="B3" s="4"/>
      <c r="C3" s="4"/>
      <c r="D3" s="14"/>
      <c r="E3" s="16"/>
      <c r="F3" s="7"/>
      <c r="G3" s="8" t="str">
        <f t="shared" ref="G3:G41" si="0">IF(C3="","",+$A$1)</f>
        <v/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F32C-8D23-4303-906A-91F50416DB18}">
  <dimension ref="A1:G41"/>
  <sheetViews>
    <sheetView zoomScaleNormal="100" workbookViewId="0">
      <selection activeCell="G5" sqref="A2:G5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Box-03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3622</v>
      </c>
      <c r="D2" s="14" t="s">
        <v>136</v>
      </c>
      <c r="E2" s="14" t="s">
        <v>195</v>
      </c>
      <c r="F2" s="8" t="s">
        <v>393</v>
      </c>
      <c r="G2" s="8" t="str">
        <f ca="1">IF(C2="","",+$A$1)</f>
        <v>Box-03</v>
      </c>
    </row>
    <row r="3" spans="1:7" ht="54" customHeight="1" x14ac:dyDescent="0.25">
      <c r="A3" s="3"/>
      <c r="B3" s="4"/>
      <c r="C3" s="4">
        <v>2357</v>
      </c>
      <c r="D3" s="14" t="s">
        <v>136</v>
      </c>
      <c r="E3" s="16" t="s">
        <v>128</v>
      </c>
      <c r="F3" s="7" t="s">
        <v>394</v>
      </c>
      <c r="G3" s="8" t="str">
        <f t="shared" ref="G3:G41" ca="1" si="0">IF(C3="","",+$A$1)</f>
        <v>Box-03</v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08A1A-D18F-483D-8C44-A5F9168B1E51}">
  <dimension ref="A1:G41"/>
  <sheetViews>
    <sheetView zoomScaleNormal="100" workbookViewId="0">
      <selection activeCell="G3" sqref="A2:G3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Box-04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3010</v>
      </c>
      <c r="D2" s="14" t="s">
        <v>136</v>
      </c>
      <c r="E2" s="14" t="s">
        <v>135</v>
      </c>
      <c r="F2" s="8" t="s">
        <v>395</v>
      </c>
      <c r="G2" s="8" t="str">
        <f ca="1">IF(C2="","",+$A$1)</f>
        <v>Box-04</v>
      </c>
    </row>
    <row r="3" spans="1:7" ht="54" customHeight="1" x14ac:dyDescent="0.25">
      <c r="A3" s="3"/>
      <c r="B3" s="4"/>
      <c r="C3" s="4"/>
      <c r="D3" s="14"/>
      <c r="E3" s="16"/>
      <c r="F3" s="7"/>
      <c r="G3" s="8" t="str">
        <f t="shared" ref="G3:G41" si="0">IF(C3="","",+$A$1)</f>
        <v/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C282-E288-4F83-AF89-B1046A99C86E}">
  <dimension ref="A1:G41"/>
  <sheetViews>
    <sheetView zoomScaleNormal="100" workbookViewId="0">
      <selection activeCell="D2" sqref="D2:F2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Box-05</v>
      </c>
      <c r="B1" s="23"/>
      <c r="C1" s="23"/>
      <c r="D1" s="23"/>
      <c r="E1" s="23"/>
      <c r="F1" s="23"/>
      <c r="G1" s="24"/>
    </row>
    <row r="2" spans="1:7" ht="54" customHeight="1" x14ac:dyDescent="0.25">
      <c r="A2"/>
      <c r="B2" s="4"/>
      <c r="C2" s="4">
        <v>3009</v>
      </c>
      <c r="D2" s="14" t="s">
        <v>136</v>
      </c>
      <c r="E2" s="14" t="s">
        <v>147</v>
      </c>
      <c r="F2" s="8" t="s">
        <v>396</v>
      </c>
      <c r="G2" s="8" t="str">
        <f ca="1">IF(C2="","",+$A$1)</f>
        <v>Box-05</v>
      </c>
    </row>
    <row r="3" spans="1:7" ht="54" customHeight="1" x14ac:dyDescent="0.25">
      <c r="A3" s="3"/>
      <c r="B3" s="4"/>
      <c r="C3" s="4"/>
      <c r="D3" s="14"/>
      <c r="E3" s="16"/>
      <c r="F3" s="7"/>
      <c r="G3" s="8" t="str">
        <f t="shared" ref="G3:G41" si="0">IF(C3="","",+$A$1)</f>
        <v/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C9C3-B5E5-4957-A371-2DC2CC24D220}">
  <dimension ref="A1:G41"/>
  <sheetViews>
    <sheetView zoomScaleNormal="100" workbookViewId="0">
      <selection activeCell="D2" sqref="D2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Box-06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3008</v>
      </c>
      <c r="D2" s="14" t="s">
        <v>136</v>
      </c>
      <c r="E2" s="14" t="s">
        <v>397</v>
      </c>
      <c r="F2" s="8" t="s">
        <v>402</v>
      </c>
      <c r="G2" s="8" t="str">
        <f ca="1">IF(C2="","",+$A$1)</f>
        <v>Box-06</v>
      </c>
    </row>
    <row r="3" spans="1:7" ht="54" customHeight="1" x14ac:dyDescent="0.25">
      <c r="A3" s="3"/>
      <c r="B3" s="4"/>
      <c r="C3" s="4">
        <v>6111</v>
      </c>
      <c r="D3" s="14" t="s">
        <v>136</v>
      </c>
      <c r="E3" s="14" t="s">
        <v>321</v>
      </c>
      <c r="F3" s="8" t="s">
        <v>401</v>
      </c>
      <c r="G3" s="8" t="str">
        <f t="shared" ref="G3:G41" ca="1" si="0">IF(C3="","",+$A$1)</f>
        <v>Box-06</v>
      </c>
    </row>
    <row r="4" spans="1:7" ht="54" customHeight="1" x14ac:dyDescent="0.25">
      <c r="A4" s="3"/>
      <c r="B4" s="4"/>
      <c r="C4" s="4">
        <v>6112</v>
      </c>
      <c r="D4" s="14" t="s">
        <v>136</v>
      </c>
      <c r="E4" s="14" t="s">
        <v>398</v>
      </c>
      <c r="F4" s="8" t="s">
        <v>400</v>
      </c>
      <c r="G4" s="8" t="str">
        <f t="shared" ca="1" si="0"/>
        <v>Box-06</v>
      </c>
    </row>
    <row r="5" spans="1:7" ht="54" customHeight="1" x14ac:dyDescent="0.25">
      <c r="A5" s="3"/>
      <c r="B5" s="4"/>
      <c r="C5" s="4">
        <v>2465</v>
      </c>
      <c r="D5" s="14" t="s">
        <v>136</v>
      </c>
      <c r="E5" s="14" t="s">
        <v>389</v>
      </c>
      <c r="F5" s="8" t="s">
        <v>399</v>
      </c>
      <c r="G5" s="8" t="str">
        <f t="shared" ca="1" si="0"/>
        <v>Box-06</v>
      </c>
    </row>
    <row r="6" spans="1:7" ht="54" customHeight="1" x14ac:dyDescent="0.25">
      <c r="A6" s="3"/>
      <c r="B6" s="4"/>
      <c r="C6" s="4">
        <v>4217</v>
      </c>
      <c r="D6" s="14" t="s">
        <v>136</v>
      </c>
      <c r="E6" s="14" t="s">
        <v>387</v>
      </c>
      <c r="F6" s="7" t="s">
        <v>403</v>
      </c>
      <c r="G6" s="8" t="str">
        <f t="shared" ca="1" si="0"/>
        <v>Box-06</v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5221-48D6-42FE-8C94-DDD780F9E4AC}">
  <dimension ref="A1:G41"/>
  <sheetViews>
    <sheetView zoomScaleNormal="100" workbookViewId="0">
      <selection activeCell="D2" sqref="D2:F2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Box-07</v>
      </c>
      <c r="B1" s="23"/>
      <c r="C1" s="23"/>
      <c r="D1" s="23"/>
      <c r="E1" s="23"/>
      <c r="F1" s="23"/>
      <c r="G1" s="24"/>
    </row>
    <row r="2" spans="1:7" ht="54" customHeight="1" x14ac:dyDescent="0.25">
      <c r="A2"/>
      <c r="B2" s="4"/>
      <c r="C2" s="4">
        <v>3003</v>
      </c>
      <c r="D2" s="14" t="s">
        <v>136</v>
      </c>
      <c r="E2" s="14" t="s">
        <v>128</v>
      </c>
      <c r="F2" s="8" t="s">
        <v>404</v>
      </c>
      <c r="G2" s="8" t="str">
        <f ca="1">IF(C2="","",+$A$1)</f>
        <v>Box-07</v>
      </c>
    </row>
    <row r="3" spans="1:7" ht="54" customHeight="1" x14ac:dyDescent="0.25">
      <c r="A3" s="3"/>
      <c r="B3" s="4"/>
      <c r="C3" s="4"/>
      <c r="D3" s="14"/>
      <c r="E3" s="16"/>
      <c r="F3" s="7"/>
      <c r="G3" s="8" t="str">
        <f t="shared" ref="G3:G41" si="0">IF(C3="","",+$A$1)</f>
        <v/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87BF-B3F2-4865-8E68-1434FB9E0B1C}">
  <dimension ref="A1:E22"/>
  <sheetViews>
    <sheetView workbookViewId="0">
      <selection activeCell="B2" sqref="B2"/>
    </sheetView>
  </sheetViews>
  <sheetFormatPr defaultRowHeight="15" x14ac:dyDescent="0.25"/>
  <cols>
    <col min="3" max="3" width="36.28515625" customWidth="1"/>
  </cols>
  <sheetData>
    <row r="1" spans="1:5" x14ac:dyDescent="0.25">
      <c r="A1" t="s">
        <v>0</v>
      </c>
      <c r="B1" s="25" t="str">
        <f ca="1">MID(CELL("bestandsnaam",$C$9),SEARCH("]",CELL("bestandsnaam",$C$9),1)+1,256)</f>
        <v>Blad1</v>
      </c>
      <c r="C1" s="25"/>
      <c r="D1" s="25"/>
      <c r="E1" s="25"/>
    </row>
    <row r="2" spans="1:5" x14ac:dyDescent="0.25">
      <c r="A2">
        <v>3544</v>
      </c>
      <c r="C2" t="s">
        <v>2</v>
      </c>
      <c r="E2">
        <v>7.5</v>
      </c>
    </row>
    <row r="3" spans="1:5" x14ac:dyDescent="0.25">
      <c r="A3">
        <v>6754</v>
      </c>
      <c r="C3" t="s">
        <v>3</v>
      </c>
      <c r="E3">
        <v>51</v>
      </c>
    </row>
    <row r="4" spans="1:5" x14ac:dyDescent="0.25">
      <c r="A4">
        <v>7216</v>
      </c>
      <c r="C4" t="s">
        <v>4</v>
      </c>
    </row>
    <row r="5" spans="1:5" x14ac:dyDescent="0.25">
      <c r="A5">
        <v>7240</v>
      </c>
      <c r="C5" t="s">
        <v>5</v>
      </c>
      <c r="E5">
        <v>20</v>
      </c>
    </row>
    <row r="6" spans="1:5" x14ac:dyDescent="0.25">
      <c r="A6">
        <v>7641</v>
      </c>
      <c r="C6" t="s">
        <v>6</v>
      </c>
      <c r="E6">
        <v>30</v>
      </c>
    </row>
    <row r="7" spans="1:5" x14ac:dyDescent="0.25">
      <c r="A7">
        <v>7642</v>
      </c>
      <c r="C7" t="s">
        <v>7</v>
      </c>
      <c r="E7">
        <v>65</v>
      </c>
    </row>
    <row r="8" spans="1:5" x14ac:dyDescent="0.25">
      <c r="A8">
        <v>7738</v>
      </c>
      <c r="C8" t="s">
        <v>8</v>
      </c>
      <c r="E8">
        <v>20</v>
      </c>
    </row>
    <row r="9" spans="1:5" x14ac:dyDescent="0.25">
      <c r="A9">
        <v>7744</v>
      </c>
      <c r="C9" t="s">
        <v>9</v>
      </c>
      <c r="E9">
        <v>45</v>
      </c>
    </row>
    <row r="10" spans="1:5" x14ac:dyDescent="0.25">
      <c r="A10">
        <v>7993</v>
      </c>
      <c r="C10" t="s">
        <v>10</v>
      </c>
      <c r="E10">
        <v>30</v>
      </c>
    </row>
    <row r="11" spans="1:5" x14ac:dyDescent="0.25">
      <c r="A11">
        <v>8103</v>
      </c>
      <c r="C11" t="s">
        <v>11</v>
      </c>
      <c r="E11">
        <v>20</v>
      </c>
    </row>
    <row r="12" spans="1:5" x14ac:dyDescent="0.25">
      <c r="A12">
        <v>8601</v>
      </c>
      <c r="C12" t="s">
        <v>12</v>
      </c>
      <c r="E12">
        <v>7</v>
      </c>
    </row>
    <row r="13" spans="1:5" x14ac:dyDescent="0.25">
      <c r="A13">
        <v>8611</v>
      </c>
      <c r="C13" t="s">
        <v>13</v>
      </c>
      <c r="E13">
        <v>4</v>
      </c>
    </row>
    <row r="14" spans="1:5" x14ac:dyDescent="0.25">
      <c r="A14">
        <v>8732</v>
      </c>
      <c r="C14" t="s">
        <v>14</v>
      </c>
      <c r="E14">
        <v>14</v>
      </c>
    </row>
    <row r="15" spans="1:5" x14ac:dyDescent="0.25">
      <c r="A15">
        <v>8747</v>
      </c>
      <c r="C15" t="s">
        <v>15</v>
      </c>
      <c r="E15">
        <v>5</v>
      </c>
    </row>
    <row r="16" spans="1:5" x14ac:dyDescent="0.25">
      <c r="A16">
        <v>8763</v>
      </c>
      <c r="C16" t="s">
        <v>16</v>
      </c>
      <c r="E16">
        <v>20</v>
      </c>
    </row>
    <row r="17" spans="1:5" x14ac:dyDescent="0.25">
      <c r="A17">
        <v>8795</v>
      </c>
      <c r="C17" t="s">
        <v>17</v>
      </c>
      <c r="E17">
        <v>5</v>
      </c>
    </row>
    <row r="18" spans="1:5" x14ac:dyDescent="0.25">
      <c r="A18">
        <v>8942</v>
      </c>
      <c r="B18" t="s">
        <v>1</v>
      </c>
      <c r="C18" t="s">
        <v>18</v>
      </c>
      <c r="E18">
        <v>100</v>
      </c>
    </row>
    <row r="19" spans="1:5" x14ac:dyDescent="0.25">
      <c r="A19">
        <v>8591</v>
      </c>
      <c r="C19" t="s">
        <v>19</v>
      </c>
      <c r="E19">
        <v>6</v>
      </c>
    </row>
    <row r="20" spans="1:5" x14ac:dyDescent="0.25">
      <c r="A20">
        <v>8155</v>
      </c>
      <c r="C20" t="s">
        <v>20</v>
      </c>
      <c r="E20">
        <v>30</v>
      </c>
    </row>
    <row r="21" spans="1:5" x14ac:dyDescent="0.25">
      <c r="A21">
        <v>8960</v>
      </c>
      <c r="C21" t="s">
        <v>21</v>
      </c>
      <c r="E21">
        <v>50</v>
      </c>
    </row>
    <row r="22" spans="1:5" x14ac:dyDescent="0.25">
      <c r="E22">
        <f>SUM(E2:E21)</f>
        <v>529.5</v>
      </c>
    </row>
  </sheetData>
  <sortState xmlns:xlrd2="http://schemas.microsoft.com/office/spreadsheetml/2017/richdata2" ref="A2:B18">
    <sortCondition ref="A2:A18"/>
  </sortState>
  <mergeCells count="1">
    <mergeCell ref="B1:E1"/>
  </mergeCell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664F-BA43-4972-8026-B4D01C5BE4A2}">
  <dimension ref="A1:G41"/>
  <sheetViews>
    <sheetView zoomScaleNormal="100" workbookViewId="0">
      <selection activeCell="A2" sqref="A2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Box-08</v>
      </c>
      <c r="B1" s="23"/>
      <c r="C1" s="23"/>
      <c r="D1" s="23"/>
      <c r="E1" s="23"/>
      <c r="F1" s="23"/>
      <c r="G1" s="24"/>
    </row>
    <row r="2" spans="1:7" ht="54" customHeight="1" x14ac:dyDescent="0.25">
      <c r="A2"/>
      <c r="B2" s="4"/>
      <c r="C2" s="4">
        <v>3002</v>
      </c>
      <c r="D2" s="14" t="s">
        <v>136</v>
      </c>
      <c r="E2" s="14" t="s">
        <v>129</v>
      </c>
      <c r="F2" s="8" t="s">
        <v>405</v>
      </c>
      <c r="G2" s="8" t="str">
        <f ca="1">IF(C2="","",+$A$1)</f>
        <v>Box-08</v>
      </c>
    </row>
    <row r="3" spans="1:7" ht="54" customHeight="1" x14ac:dyDescent="0.25">
      <c r="A3" s="3"/>
      <c r="B3" s="4"/>
      <c r="C3" s="4"/>
      <c r="D3" s="14"/>
      <c r="E3" s="16"/>
      <c r="F3" s="7"/>
      <c r="G3" s="8" t="str">
        <f t="shared" ref="G3:G41" si="0">IF(C3="","",+$A$1)</f>
        <v/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884D-AE2D-47B9-8BC4-C06DBAA2C033}">
  <dimension ref="A1:G41"/>
  <sheetViews>
    <sheetView topLeftCell="A22" zoomScaleNormal="100" workbookViewId="0">
      <selection activeCell="L13" sqref="L13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11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Box-09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3581</v>
      </c>
      <c r="D2" s="14" t="s">
        <v>136</v>
      </c>
      <c r="E2" s="14" t="s">
        <v>407</v>
      </c>
      <c r="F2" s="8" t="s">
        <v>406</v>
      </c>
      <c r="G2" s="8" t="str">
        <f ca="1">IF(C2="","",+$A$1)</f>
        <v>Box-09</v>
      </c>
    </row>
    <row r="3" spans="1:7" ht="54" customHeight="1" x14ac:dyDescent="0.25">
      <c r="A3" s="3"/>
      <c r="B3" s="4"/>
      <c r="C3" s="4">
        <v>2453</v>
      </c>
      <c r="D3" s="14" t="s">
        <v>136</v>
      </c>
      <c r="E3" s="21" t="s">
        <v>409</v>
      </c>
      <c r="F3" s="7" t="s">
        <v>408</v>
      </c>
      <c r="G3" s="8" t="str">
        <f t="shared" ref="G3:G41" ca="1" si="0">IF(C3="","",+$A$1)</f>
        <v>Box-09</v>
      </c>
    </row>
    <row r="4" spans="1:7" ht="54" customHeight="1" x14ac:dyDescent="0.25">
      <c r="A4" s="3"/>
      <c r="B4" s="4"/>
      <c r="C4" s="4">
        <v>3245</v>
      </c>
      <c r="D4" s="14" t="s">
        <v>136</v>
      </c>
      <c r="E4" s="21" t="s">
        <v>233</v>
      </c>
      <c r="F4" s="7" t="s">
        <v>410</v>
      </c>
      <c r="G4" s="8" t="str">
        <f t="shared" ca="1" si="0"/>
        <v>Box-09</v>
      </c>
    </row>
    <row r="5" spans="1:7" ht="54" customHeight="1" x14ac:dyDescent="0.25">
      <c r="A5" s="3"/>
      <c r="B5" s="4"/>
      <c r="C5" s="4">
        <v>2454</v>
      </c>
      <c r="D5" s="14" t="s">
        <v>136</v>
      </c>
      <c r="E5" s="14" t="s">
        <v>412</v>
      </c>
      <c r="F5" s="8" t="s">
        <v>411</v>
      </c>
      <c r="G5" s="8" t="str">
        <f t="shared" ca="1" si="0"/>
        <v>Box-09</v>
      </c>
    </row>
    <row r="6" spans="1:7" ht="54" customHeight="1" x14ac:dyDescent="0.25">
      <c r="A6" s="3"/>
      <c r="B6" s="4"/>
      <c r="C6" s="4">
        <v>2458</v>
      </c>
      <c r="D6" s="14" t="s">
        <v>136</v>
      </c>
      <c r="E6" s="17" t="s">
        <v>125</v>
      </c>
      <c r="F6" s="7" t="s">
        <v>413</v>
      </c>
      <c r="G6" s="8" t="str">
        <f t="shared" ca="1" si="0"/>
        <v>Box-09</v>
      </c>
    </row>
    <row r="7" spans="1:7" ht="54" customHeight="1" x14ac:dyDescent="0.25">
      <c r="A7" s="3"/>
      <c r="B7" s="4"/>
      <c r="C7" s="4">
        <v>30526</v>
      </c>
      <c r="D7" s="14" t="s">
        <v>136</v>
      </c>
      <c r="E7" s="17" t="s">
        <v>125</v>
      </c>
      <c r="F7" s="8" t="s">
        <v>414</v>
      </c>
      <c r="G7" s="8" t="str">
        <f t="shared" ca="1" si="0"/>
        <v>Box-09</v>
      </c>
    </row>
    <row r="8" spans="1:7" ht="54" customHeight="1" x14ac:dyDescent="0.25">
      <c r="A8" s="3"/>
      <c r="B8" s="4"/>
      <c r="C8" s="4">
        <v>30236</v>
      </c>
      <c r="D8" s="14" t="s">
        <v>136</v>
      </c>
      <c r="E8" s="17" t="s">
        <v>125</v>
      </c>
      <c r="F8" s="8" t="s">
        <v>415</v>
      </c>
      <c r="G8" s="8" t="str">
        <f t="shared" ca="1" si="0"/>
        <v>Box-09</v>
      </c>
    </row>
    <row r="9" spans="1:7" ht="54" customHeight="1" x14ac:dyDescent="0.25">
      <c r="A9" s="3"/>
      <c r="B9" s="4"/>
      <c r="C9" s="4">
        <v>302337</v>
      </c>
      <c r="D9" s="14" t="s">
        <v>136</v>
      </c>
      <c r="E9" s="17" t="s">
        <v>125</v>
      </c>
      <c r="F9" s="8" t="s">
        <v>416</v>
      </c>
      <c r="G9" s="8" t="str">
        <f t="shared" ca="1" si="0"/>
        <v>Box-09</v>
      </c>
    </row>
    <row r="10" spans="1:7" ht="54" customHeight="1" x14ac:dyDescent="0.25">
      <c r="A10" s="3"/>
      <c r="B10" s="4"/>
      <c r="C10" s="4">
        <v>52107</v>
      </c>
      <c r="D10" s="14" t="s">
        <v>136</v>
      </c>
      <c r="E10" s="17" t="s">
        <v>125</v>
      </c>
      <c r="F10" s="8" t="s">
        <v>417</v>
      </c>
      <c r="G10" s="8" t="str">
        <f t="shared" ca="1" si="0"/>
        <v>Box-09</v>
      </c>
    </row>
    <row r="11" spans="1:7" ht="54" customHeight="1" x14ac:dyDescent="0.25">
      <c r="A11" s="3"/>
      <c r="B11" s="4"/>
      <c r="C11" s="4">
        <v>2653</v>
      </c>
      <c r="D11" s="14" t="s">
        <v>136</v>
      </c>
      <c r="E11" s="14" t="s">
        <v>135</v>
      </c>
      <c r="F11" s="8" t="s">
        <v>418</v>
      </c>
      <c r="G11" s="8" t="str">
        <f t="shared" ca="1" si="0"/>
        <v>Box-09</v>
      </c>
    </row>
    <row r="12" spans="1:7" ht="54" customHeight="1" x14ac:dyDescent="0.25">
      <c r="A12" s="3"/>
      <c r="B12" s="4"/>
      <c r="C12" s="4">
        <v>30414</v>
      </c>
      <c r="D12" s="14" t="s">
        <v>136</v>
      </c>
      <c r="E12" s="14" t="s">
        <v>420</v>
      </c>
      <c r="F12" s="7" t="s">
        <v>419</v>
      </c>
      <c r="G12" s="8" t="str">
        <f t="shared" ca="1" si="0"/>
        <v>Box-09</v>
      </c>
    </row>
    <row r="13" spans="1:7" ht="54" customHeight="1" x14ac:dyDescent="0.25">
      <c r="A13" s="3"/>
      <c r="B13" s="4"/>
      <c r="C13" s="4">
        <v>30365</v>
      </c>
      <c r="D13" s="14" t="s">
        <v>136</v>
      </c>
      <c r="E13" s="14" t="s">
        <v>125</v>
      </c>
      <c r="F13" s="8" t="s">
        <v>421</v>
      </c>
      <c r="G13" s="8" t="str">
        <f t="shared" ca="1" si="0"/>
        <v>Box-09</v>
      </c>
    </row>
    <row r="14" spans="1:7" ht="54" customHeight="1" x14ac:dyDescent="0.25">
      <c r="A14" s="3"/>
      <c r="B14" s="4"/>
      <c r="C14" s="4" t="s">
        <v>423</v>
      </c>
      <c r="D14" s="14" t="s">
        <v>136</v>
      </c>
      <c r="E14" s="14" t="s">
        <v>125</v>
      </c>
      <c r="F14" s="8" t="s">
        <v>422</v>
      </c>
      <c r="G14" s="8" t="str">
        <f t="shared" ca="1" si="0"/>
        <v>Box-09</v>
      </c>
    </row>
    <row r="15" spans="1:7" ht="54" customHeight="1" x14ac:dyDescent="0.25">
      <c r="A15" s="3"/>
      <c r="B15" s="4"/>
      <c r="C15" s="4">
        <v>30386</v>
      </c>
      <c r="D15" s="14" t="s">
        <v>136</v>
      </c>
      <c r="E15" s="14" t="s">
        <v>125</v>
      </c>
      <c r="F15" s="8" t="s">
        <v>424</v>
      </c>
      <c r="G15" s="8" t="str">
        <f t="shared" ca="1" si="0"/>
        <v>Box-09</v>
      </c>
    </row>
    <row r="16" spans="1:7" ht="54" customHeight="1" x14ac:dyDescent="0.25">
      <c r="A16" s="3"/>
      <c r="B16" s="4"/>
      <c r="C16" s="4">
        <v>30387</v>
      </c>
      <c r="D16" s="14" t="s">
        <v>136</v>
      </c>
      <c r="E16" s="14" t="s">
        <v>135</v>
      </c>
      <c r="F16" s="8" t="s">
        <v>425</v>
      </c>
      <c r="G16" s="8" t="str">
        <f t="shared" ca="1" si="0"/>
        <v>Box-09</v>
      </c>
    </row>
    <row r="17" spans="1:7" ht="54" customHeight="1" x14ac:dyDescent="0.25">
      <c r="A17" s="3"/>
      <c r="B17" s="4"/>
      <c r="C17" s="4" t="s">
        <v>426</v>
      </c>
      <c r="D17" s="14" t="s">
        <v>136</v>
      </c>
      <c r="E17" s="14" t="s">
        <v>135</v>
      </c>
      <c r="F17" s="8" t="s">
        <v>427</v>
      </c>
      <c r="G17" s="8" t="str">
        <f t="shared" ca="1" si="0"/>
        <v>Box-09</v>
      </c>
    </row>
    <row r="18" spans="1:7" ht="54" customHeight="1" x14ac:dyDescent="0.25">
      <c r="A18" s="3"/>
      <c r="B18" s="4"/>
      <c r="C18" s="4">
        <v>2462</v>
      </c>
      <c r="D18" s="14" t="s">
        <v>136</v>
      </c>
      <c r="E18" s="14" t="s">
        <v>141</v>
      </c>
      <c r="F18" s="8" t="s">
        <v>428</v>
      </c>
      <c r="G18" s="8" t="str">
        <f t="shared" ca="1" si="0"/>
        <v>Box-09</v>
      </c>
    </row>
    <row r="19" spans="1:7" ht="54" customHeight="1" x14ac:dyDescent="0.25">
      <c r="A19" s="3"/>
      <c r="B19" s="4"/>
      <c r="C19" s="4">
        <v>3063</v>
      </c>
      <c r="D19" s="14" t="s">
        <v>136</v>
      </c>
      <c r="E19" s="14" t="s">
        <v>128</v>
      </c>
      <c r="F19" s="8" t="s">
        <v>429</v>
      </c>
      <c r="G19" s="8" t="str">
        <f t="shared" ca="1" si="0"/>
        <v>Box-09</v>
      </c>
    </row>
    <row r="20" spans="1:7" ht="54" customHeight="1" x14ac:dyDescent="0.25">
      <c r="A20" s="3"/>
      <c r="B20" s="4"/>
      <c r="C20" s="4">
        <v>48092</v>
      </c>
      <c r="D20" s="14" t="s">
        <v>136</v>
      </c>
      <c r="E20" s="14" t="s">
        <v>140</v>
      </c>
      <c r="F20" s="8" t="s">
        <v>430</v>
      </c>
      <c r="G20" s="8" t="str">
        <f t="shared" ca="1" si="0"/>
        <v>Box-09</v>
      </c>
    </row>
    <row r="21" spans="1:7" ht="54" customHeight="1" x14ac:dyDescent="0.25">
      <c r="A21" s="3"/>
      <c r="B21" s="4"/>
      <c r="C21" s="4">
        <v>4490</v>
      </c>
      <c r="D21" s="14" t="s">
        <v>432</v>
      </c>
      <c r="E21" s="14" t="s">
        <v>195</v>
      </c>
      <c r="F21" s="8" t="s">
        <v>431</v>
      </c>
      <c r="G21" s="8" t="str">
        <f t="shared" ca="1" si="0"/>
        <v>Box-09</v>
      </c>
    </row>
    <row r="22" spans="1:7" ht="54" customHeight="1" x14ac:dyDescent="0.25">
      <c r="A22" s="3"/>
      <c r="B22" s="4"/>
      <c r="C22" s="4">
        <v>3659</v>
      </c>
      <c r="D22" s="14" t="s">
        <v>432</v>
      </c>
      <c r="E22" s="14" t="s">
        <v>135</v>
      </c>
      <c r="F22" s="8" t="s">
        <v>433</v>
      </c>
      <c r="G22" s="8" t="str">
        <f t="shared" ca="1" si="0"/>
        <v>Box-09</v>
      </c>
    </row>
    <row r="23" spans="1:7" ht="54" customHeight="1" x14ac:dyDescent="0.25">
      <c r="A23" s="3"/>
      <c r="B23" s="4"/>
      <c r="C23" s="4">
        <v>3455</v>
      </c>
      <c r="D23" s="14" t="s">
        <v>432</v>
      </c>
      <c r="E23" s="14" t="s">
        <v>147</v>
      </c>
      <c r="F23" s="8" t="s">
        <v>434</v>
      </c>
      <c r="G23" s="8" t="str">
        <f t="shared" ca="1" si="0"/>
        <v>Box-09</v>
      </c>
    </row>
    <row r="24" spans="1:7" ht="54" customHeight="1" x14ac:dyDescent="0.25">
      <c r="A24" s="3"/>
      <c r="B24" s="4"/>
      <c r="C24" s="4">
        <v>6182</v>
      </c>
      <c r="D24" s="14" t="s">
        <v>432</v>
      </c>
      <c r="E24" s="14" t="s">
        <v>146</v>
      </c>
      <c r="F24" s="8" t="s">
        <v>435</v>
      </c>
      <c r="G24" s="8" t="str">
        <f t="shared" ca="1" si="0"/>
        <v>Box-09</v>
      </c>
    </row>
    <row r="25" spans="1:7" ht="54" customHeight="1" x14ac:dyDescent="0.25">
      <c r="A25" s="3"/>
      <c r="B25" s="4"/>
      <c r="C25" s="4">
        <v>12939</v>
      </c>
      <c r="D25" s="14" t="s">
        <v>432</v>
      </c>
      <c r="E25" s="14" t="s">
        <v>438</v>
      </c>
      <c r="F25" s="8" t="s">
        <v>441</v>
      </c>
      <c r="G25" s="8" t="str">
        <f t="shared" ca="1" si="0"/>
        <v>Box-09</v>
      </c>
    </row>
    <row r="26" spans="1:7" ht="54" customHeight="1" x14ac:dyDescent="0.25">
      <c r="A26" s="3"/>
      <c r="B26" s="4"/>
      <c r="C26" s="4">
        <v>3308</v>
      </c>
      <c r="D26" s="14" t="s">
        <v>432</v>
      </c>
      <c r="E26" s="14" t="s">
        <v>155</v>
      </c>
      <c r="F26" s="8" t="s">
        <v>436</v>
      </c>
      <c r="G26" s="8" t="str">
        <f t="shared" ca="1" si="0"/>
        <v>Box-09</v>
      </c>
    </row>
    <row r="27" spans="1:7" ht="54" customHeight="1" x14ac:dyDescent="0.25">
      <c r="A27" s="3"/>
      <c r="B27" s="4"/>
      <c r="C27" s="4">
        <v>6183</v>
      </c>
      <c r="D27" s="14" t="s">
        <v>432</v>
      </c>
      <c r="E27" s="14" t="s">
        <v>438</v>
      </c>
      <c r="F27" s="8" t="s">
        <v>437</v>
      </c>
      <c r="G27" s="8" t="str">
        <f t="shared" ca="1" si="0"/>
        <v>Box-09</v>
      </c>
    </row>
    <row r="28" spans="1:7" ht="54" customHeight="1" x14ac:dyDescent="0.25">
      <c r="A28" s="3"/>
      <c r="B28" s="4"/>
      <c r="C28" s="4">
        <v>2339</v>
      </c>
      <c r="D28" s="14" t="s">
        <v>432</v>
      </c>
      <c r="E28" s="14" t="s">
        <v>439</v>
      </c>
      <c r="F28" s="8" t="s">
        <v>440</v>
      </c>
      <c r="G28" s="8" t="str">
        <f t="shared" ca="1" si="0"/>
        <v>Box-09</v>
      </c>
    </row>
    <row r="29" spans="1:7" ht="54" customHeight="1" x14ac:dyDescent="0.25">
      <c r="A29" s="3"/>
      <c r="B29" s="4"/>
      <c r="C29" s="4">
        <v>33243</v>
      </c>
      <c r="D29" s="14" t="s">
        <v>151</v>
      </c>
      <c r="E29" s="14" t="s">
        <v>443</v>
      </c>
      <c r="F29" s="8" t="s">
        <v>442</v>
      </c>
      <c r="G29" s="8" t="str">
        <f t="shared" ca="1" si="0"/>
        <v>Box-09</v>
      </c>
    </row>
    <row r="30" spans="1:7" ht="54" customHeight="1" x14ac:dyDescent="0.25">
      <c r="A30" s="3"/>
      <c r="B30" s="11"/>
      <c r="C30" s="4">
        <v>6091</v>
      </c>
      <c r="D30" s="14" t="s">
        <v>151</v>
      </c>
      <c r="E30" s="14" t="s">
        <v>445</v>
      </c>
      <c r="F30" s="8" t="s">
        <v>444</v>
      </c>
      <c r="G30" s="8" t="str">
        <f t="shared" ca="1" si="0"/>
        <v>Box-09</v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F319-64E0-4DC2-A8B8-A8421C23833F}">
  <dimension ref="A1:G40"/>
  <sheetViews>
    <sheetView zoomScaleNormal="100" workbookViewId="0">
      <selection activeCell="L13" sqref="L13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7.85546875" style="9" bestFit="1" customWidth="1"/>
    <col min="4" max="4" width="10.28515625" style="15" bestFit="1" customWidth="1"/>
    <col min="5" max="5" width="14.42578125" style="15" bestFit="1" customWidth="1"/>
    <col min="6" max="6" width="29.140625" style="10" customWidth="1"/>
    <col min="7" max="7" width="7" style="1" bestFit="1" customWidth="1"/>
  </cols>
  <sheetData>
    <row r="1" spans="1:7" x14ac:dyDescent="0.25">
      <c r="A1" s="22" t="str">
        <f ca="1">MID(CELL("bestandsnaam",$C$10),SEARCH("]",CELL("bestandsnaam",$C$10),1)+1,256)</f>
        <v>Box-10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553</v>
      </c>
      <c r="D2" s="14" t="s">
        <v>136</v>
      </c>
      <c r="E2" s="14" t="s">
        <v>128</v>
      </c>
      <c r="F2" s="8" t="s">
        <v>446</v>
      </c>
      <c r="G2" s="8" t="str">
        <f ca="1">IF(C2="","",+$A$1)</f>
        <v>Box-10</v>
      </c>
    </row>
    <row r="3" spans="1:7" ht="54" customHeight="1" x14ac:dyDescent="0.25">
      <c r="A3" s="3"/>
      <c r="B3" s="4"/>
      <c r="C3" s="4">
        <v>3941</v>
      </c>
      <c r="D3" s="14" t="s">
        <v>136</v>
      </c>
      <c r="E3" s="14" t="s">
        <v>128</v>
      </c>
      <c r="F3" s="7" t="s">
        <v>447</v>
      </c>
      <c r="G3" s="8" t="str">
        <f t="shared" ref="G3:G40" ca="1" si="0">IF(C3="","",+$A$1)</f>
        <v>Box-10</v>
      </c>
    </row>
    <row r="4" spans="1:7" ht="54" customHeight="1" x14ac:dyDescent="0.25">
      <c r="A4" s="3"/>
      <c r="B4" s="4"/>
      <c r="C4" s="4" t="s">
        <v>470</v>
      </c>
      <c r="D4" s="14" t="s">
        <v>471</v>
      </c>
      <c r="E4" s="16" t="s">
        <v>169</v>
      </c>
      <c r="F4" s="7" t="s">
        <v>469</v>
      </c>
      <c r="G4" s="8" t="str">
        <f t="shared" ca="1" si="0"/>
        <v>Box-10</v>
      </c>
    </row>
    <row r="5" spans="1:7" ht="54" customHeight="1" x14ac:dyDescent="0.25">
      <c r="A5" s="3"/>
      <c r="B5" s="4"/>
      <c r="C5" s="4" t="s">
        <v>468</v>
      </c>
      <c r="D5" s="14" t="s">
        <v>136</v>
      </c>
      <c r="E5" s="14" t="s">
        <v>169</v>
      </c>
      <c r="F5" s="8" t="s">
        <v>467</v>
      </c>
      <c r="G5" s="8" t="str">
        <f t="shared" ca="1" si="0"/>
        <v>Box-10</v>
      </c>
    </row>
    <row r="6" spans="1:7" ht="54" customHeight="1" x14ac:dyDescent="0.25">
      <c r="A6" s="3"/>
      <c r="B6" s="4"/>
      <c r="C6" s="4" t="s">
        <v>465</v>
      </c>
      <c r="D6" s="14" t="s">
        <v>136</v>
      </c>
      <c r="E6" s="14" t="s">
        <v>128</v>
      </c>
      <c r="F6" s="7" t="s">
        <v>466</v>
      </c>
      <c r="G6" s="8" t="str">
        <f t="shared" ca="1" si="0"/>
        <v>Box-10</v>
      </c>
    </row>
    <row r="7" spans="1:7" ht="54" customHeight="1" x14ac:dyDescent="0.25">
      <c r="A7"/>
      <c r="B7" s="4"/>
      <c r="C7" s="4" t="s">
        <v>494</v>
      </c>
      <c r="D7" s="14" t="s">
        <v>136</v>
      </c>
      <c r="E7" s="14" t="s">
        <v>128</v>
      </c>
      <c r="F7" s="7" t="s">
        <v>493</v>
      </c>
      <c r="G7" s="8"/>
    </row>
    <row r="8" spans="1:7" ht="54" customHeight="1" x14ac:dyDescent="0.25">
      <c r="A8" s="3"/>
      <c r="B8" s="4"/>
      <c r="C8" s="4">
        <v>30389</v>
      </c>
      <c r="D8" s="14" t="s">
        <v>136</v>
      </c>
      <c r="E8" s="14" t="s">
        <v>128</v>
      </c>
      <c r="F8" s="8" t="s">
        <v>453</v>
      </c>
      <c r="G8" s="8" t="str">
        <f t="shared" ca="1" si="0"/>
        <v>Box-10</v>
      </c>
    </row>
    <row r="9" spans="1:7" ht="54" customHeight="1" x14ac:dyDescent="0.25">
      <c r="A9" s="3"/>
      <c r="B9" s="4"/>
      <c r="C9" s="4">
        <v>6232</v>
      </c>
      <c r="D9" s="14" t="s">
        <v>136</v>
      </c>
      <c r="E9" s="14" t="s">
        <v>128</v>
      </c>
      <c r="F9" s="8" t="s">
        <v>449</v>
      </c>
      <c r="G9" s="8" t="str">
        <f t="shared" ca="1" si="0"/>
        <v>Box-10</v>
      </c>
    </row>
    <row r="10" spans="1:7" ht="54" customHeight="1" x14ac:dyDescent="0.25">
      <c r="A10" s="3"/>
      <c r="B10" s="4"/>
      <c r="C10" s="4">
        <v>30000</v>
      </c>
      <c r="D10" s="14" t="s">
        <v>136</v>
      </c>
      <c r="E10" s="14" t="s">
        <v>128</v>
      </c>
      <c r="F10" s="8" t="s">
        <v>448</v>
      </c>
      <c r="G10" s="8" t="str">
        <f t="shared" ca="1" si="0"/>
        <v>Box-10</v>
      </c>
    </row>
    <row r="11" spans="1:7" ht="54" customHeight="1" x14ac:dyDescent="0.25">
      <c r="A11" s="3"/>
      <c r="B11" s="4"/>
      <c r="C11" s="4">
        <v>6249</v>
      </c>
      <c r="D11" s="14" t="s">
        <v>136</v>
      </c>
      <c r="E11" s="14" t="s">
        <v>130</v>
      </c>
      <c r="F11" s="8" t="s">
        <v>452</v>
      </c>
      <c r="G11" s="8" t="str">
        <f t="shared" ca="1" si="0"/>
        <v>Box-10</v>
      </c>
    </row>
    <row r="12" spans="1:7" ht="54" customHeight="1" x14ac:dyDescent="0.25">
      <c r="A12"/>
      <c r="B12" s="4"/>
      <c r="C12" s="4">
        <v>30390</v>
      </c>
      <c r="D12" s="14" t="s">
        <v>151</v>
      </c>
      <c r="E12" s="14" t="s">
        <v>496</v>
      </c>
      <c r="F12" s="8" t="s">
        <v>495</v>
      </c>
      <c r="G12" s="8" t="str">
        <f t="shared" ca="1" si="0"/>
        <v>Box-10</v>
      </c>
    </row>
    <row r="13" spans="1:7" ht="54" customHeight="1" x14ac:dyDescent="0.25">
      <c r="A13" s="3"/>
      <c r="B13" s="4"/>
      <c r="C13" s="4">
        <v>30145</v>
      </c>
      <c r="D13" s="14" t="s">
        <v>136</v>
      </c>
      <c r="E13" s="14" t="s">
        <v>451</v>
      </c>
      <c r="F13" s="8" t="s">
        <v>450</v>
      </c>
      <c r="G13" s="8" t="str">
        <f t="shared" ca="1" si="0"/>
        <v>Box-10</v>
      </c>
    </row>
    <row r="14" spans="1:7" ht="54" customHeight="1" x14ac:dyDescent="0.25">
      <c r="A14"/>
      <c r="B14" s="4"/>
      <c r="C14" s="4">
        <v>30144</v>
      </c>
      <c r="D14" s="14" t="s">
        <v>136</v>
      </c>
      <c r="E14" s="14" t="s">
        <v>497</v>
      </c>
      <c r="F14" s="8" t="s">
        <v>498</v>
      </c>
      <c r="G14" s="8" t="str">
        <f t="shared" ca="1" si="0"/>
        <v>Box-10</v>
      </c>
    </row>
    <row r="15" spans="1:7" ht="54" customHeight="1" x14ac:dyDescent="0.25">
      <c r="A15" s="3"/>
      <c r="B15" s="4"/>
      <c r="C15" s="4">
        <v>2434</v>
      </c>
      <c r="D15" s="14" t="s">
        <v>136</v>
      </c>
      <c r="E15" s="14" t="s">
        <v>457</v>
      </c>
      <c r="F15" s="8" t="s">
        <v>456</v>
      </c>
      <c r="G15" s="8" t="str">
        <f t="shared" ca="1" si="0"/>
        <v>Box-10</v>
      </c>
    </row>
    <row r="16" spans="1:7" ht="54" customHeight="1" x14ac:dyDescent="0.25">
      <c r="A16" s="3"/>
      <c r="B16" s="4"/>
      <c r="C16" s="4" t="s">
        <v>459</v>
      </c>
      <c r="D16" s="14" t="s">
        <v>156</v>
      </c>
      <c r="E16" s="14" t="s">
        <v>140</v>
      </c>
      <c r="F16" s="8" t="s">
        <v>458</v>
      </c>
      <c r="G16" s="8" t="str">
        <f t="shared" ca="1" si="0"/>
        <v>Box-10</v>
      </c>
    </row>
    <row r="17" spans="1:7" ht="54" customHeight="1" x14ac:dyDescent="0.25">
      <c r="A17" s="3"/>
      <c r="B17" s="4"/>
      <c r="C17" s="4">
        <v>3404</v>
      </c>
      <c r="D17" s="14" t="s">
        <v>156</v>
      </c>
      <c r="E17" s="14" t="s">
        <v>140</v>
      </c>
      <c r="F17" s="8" t="s">
        <v>460</v>
      </c>
      <c r="G17" s="8" t="str">
        <f t="shared" ca="1" si="0"/>
        <v>Box-10</v>
      </c>
    </row>
    <row r="18" spans="1:7" ht="54" customHeight="1" x14ac:dyDescent="0.25">
      <c r="A18" s="3"/>
      <c r="B18" s="4"/>
      <c r="C18" s="4">
        <v>6222</v>
      </c>
      <c r="D18" s="14" t="s">
        <v>136</v>
      </c>
      <c r="E18" s="14" t="s">
        <v>128</v>
      </c>
      <c r="F18" s="8" t="s">
        <v>462</v>
      </c>
      <c r="G18" s="8" t="str">
        <f t="shared" ca="1" si="0"/>
        <v>Box-10</v>
      </c>
    </row>
    <row r="19" spans="1:7" ht="54" customHeight="1" x14ac:dyDescent="0.25">
      <c r="A19" s="3"/>
      <c r="B19" s="4"/>
      <c r="C19" s="4">
        <v>50745</v>
      </c>
      <c r="D19" s="14" t="s">
        <v>475</v>
      </c>
      <c r="E19" s="14" t="s">
        <v>476</v>
      </c>
      <c r="F19" s="8" t="s">
        <v>474</v>
      </c>
      <c r="G19" s="8" t="str">
        <f t="shared" ca="1" si="0"/>
        <v>Box-10</v>
      </c>
    </row>
    <row r="20" spans="1:7" ht="54" customHeight="1" x14ac:dyDescent="0.25">
      <c r="A20" s="3"/>
      <c r="B20" s="4"/>
      <c r="C20" s="4">
        <v>2456</v>
      </c>
      <c r="D20" s="14" t="s">
        <v>136</v>
      </c>
      <c r="E20" s="14" t="s">
        <v>478</v>
      </c>
      <c r="F20" s="8" t="s">
        <v>477</v>
      </c>
      <c r="G20" s="8" t="str">
        <f t="shared" ca="1" si="0"/>
        <v>Box-10</v>
      </c>
    </row>
    <row r="21" spans="1:7" ht="54" customHeight="1" x14ac:dyDescent="0.25">
      <c r="A21" s="3"/>
      <c r="B21" s="4"/>
      <c r="C21" s="4">
        <v>3007</v>
      </c>
      <c r="D21" s="14" t="s">
        <v>136</v>
      </c>
      <c r="E21" s="14" t="s">
        <v>479</v>
      </c>
      <c r="F21" s="8" t="s">
        <v>481</v>
      </c>
      <c r="G21" s="8" t="str">
        <f t="shared" ca="1" si="0"/>
        <v>Box-10</v>
      </c>
    </row>
    <row r="22" spans="1:7" ht="54" customHeight="1" x14ac:dyDescent="0.25">
      <c r="A22" s="3"/>
      <c r="B22" s="4"/>
      <c r="C22" s="4">
        <v>3006</v>
      </c>
      <c r="D22" s="14" t="s">
        <v>136</v>
      </c>
      <c r="E22" s="14" t="s">
        <v>181</v>
      </c>
      <c r="F22" s="8" t="s">
        <v>480</v>
      </c>
      <c r="G22" s="8" t="str">
        <f t="shared" ca="1" si="0"/>
        <v>Box-10</v>
      </c>
    </row>
    <row r="23" spans="1:7" ht="54" customHeight="1" x14ac:dyDescent="0.25">
      <c r="A23" s="3"/>
      <c r="B23" s="4"/>
      <c r="C23" s="4">
        <v>2356</v>
      </c>
      <c r="D23" s="14" t="s">
        <v>136</v>
      </c>
      <c r="E23" s="14" t="s">
        <v>486</v>
      </c>
      <c r="F23" s="8" t="s">
        <v>485</v>
      </c>
      <c r="G23" s="8" t="str">
        <f t="shared" ca="1" si="0"/>
        <v>Box-10</v>
      </c>
    </row>
    <row r="24" spans="1:7" ht="54" customHeight="1" x14ac:dyDescent="0.25">
      <c r="A24" s="3"/>
      <c r="B24" s="4"/>
      <c r="C24" s="4">
        <v>6212</v>
      </c>
      <c r="D24" s="14" t="s">
        <v>136</v>
      </c>
      <c r="E24" s="14" t="s">
        <v>272</v>
      </c>
      <c r="F24" s="8" t="s">
        <v>482</v>
      </c>
      <c r="G24" s="8" t="str">
        <f t="shared" ca="1" si="0"/>
        <v>Box-10</v>
      </c>
    </row>
    <row r="25" spans="1:7" ht="54" customHeight="1" x14ac:dyDescent="0.25">
      <c r="A25" s="3"/>
      <c r="B25" s="4"/>
      <c r="C25" s="4">
        <v>4002</v>
      </c>
      <c r="D25" s="14" t="s">
        <v>136</v>
      </c>
      <c r="E25" s="14" t="s">
        <v>484</v>
      </c>
      <c r="F25" s="8" t="s">
        <v>483</v>
      </c>
      <c r="G25" s="8" t="str">
        <f t="shared" ca="1" si="0"/>
        <v>Box-10</v>
      </c>
    </row>
    <row r="26" spans="1:7" ht="54" customHeight="1" x14ac:dyDescent="0.25">
      <c r="A26" s="4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3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11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4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3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4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E72B-F5E6-439F-A744-82977C04D464}">
  <dimension ref="A1:G45"/>
  <sheetViews>
    <sheetView topLeftCell="A31" zoomScaleNormal="100" workbookViewId="0">
      <selection activeCell="L13" sqref="L13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MID(CELL("bestandsnaam",$C$13),SEARCH("]",CELL("bestandsnaam",$C$13),1)+1,256)</f>
        <v>Box-11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2399</v>
      </c>
      <c r="D2" s="14" t="s">
        <v>123</v>
      </c>
      <c r="E2" s="14" t="s">
        <v>455</v>
      </c>
      <c r="F2" s="7" t="s">
        <v>454</v>
      </c>
      <c r="G2" s="8" t="str">
        <f t="shared" ref="G2:G3" ca="1" si="0">IF(C2="","",+$A$1)</f>
        <v>Box-11</v>
      </c>
    </row>
    <row r="3" spans="1:7" ht="54" customHeight="1" x14ac:dyDescent="0.25">
      <c r="A3" s="3"/>
      <c r="B3" s="4"/>
      <c r="C3" s="4">
        <v>93348</v>
      </c>
      <c r="D3" s="14" t="s">
        <v>123</v>
      </c>
      <c r="E3" s="14" t="s">
        <v>140</v>
      </c>
      <c r="F3" s="7" t="s">
        <v>492</v>
      </c>
      <c r="G3" s="8" t="str">
        <f t="shared" ca="1" si="0"/>
        <v>Box-11</v>
      </c>
    </row>
    <row r="4" spans="1:7" ht="54" customHeight="1" x14ac:dyDescent="0.25">
      <c r="A4" s="3"/>
      <c r="B4" s="4"/>
      <c r="C4" s="4" t="s">
        <v>506</v>
      </c>
      <c r="D4" s="14" t="s">
        <v>123</v>
      </c>
      <c r="E4" s="16" t="s">
        <v>505</v>
      </c>
      <c r="F4" s="7" t="s">
        <v>504</v>
      </c>
      <c r="G4" s="8" t="str">
        <f t="shared" ref="G4:G45" ca="1" si="1">IF(C4="","",+$A$1)</f>
        <v>Box-11</v>
      </c>
    </row>
    <row r="5" spans="1:7" ht="54" customHeight="1" x14ac:dyDescent="0.25">
      <c r="A5" s="3"/>
      <c r="B5" s="4"/>
      <c r="C5" s="4">
        <v>4855</v>
      </c>
      <c r="D5" s="14" t="s">
        <v>123</v>
      </c>
      <c r="E5" s="14"/>
      <c r="F5" s="8" t="s">
        <v>509</v>
      </c>
      <c r="G5" s="8" t="str">
        <f t="shared" ca="1" si="1"/>
        <v>Box-11</v>
      </c>
    </row>
    <row r="6" spans="1:7" ht="54" customHeight="1" x14ac:dyDescent="0.25">
      <c r="A6" s="3"/>
      <c r="B6" s="4"/>
      <c r="C6" s="4">
        <v>43713</v>
      </c>
      <c r="D6" s="14" t="s">
        <v>123</v>
      </c>
      <c r="E6" s="14" t="s">
        <v>505</v>
      </c>
      <c r="F6" s="8" t="s">
        <v>507</v>
      </c>
      <c r="G6" s="8" t="str">
        <f t="shared" ca="1" si="1"/>
        <v>Box-11</v>
      </c>
    </row>
    <row r="7" spans="1:7" ht="54" customHeight="1" x14ac:dyDescent="0.25">
      <c r="A7" s="3"/>
      <c r="B7" s="4"/>
      <c r="C7" s="4">
        <v>4856</v>
      </c>
      <c r="D7" s="14" t="s">
        <v>123</v>
      </c>
      <c r="E7" s="14" t="s">
        <v>505</v>
      </c>
      <c r="F7" s="8" t="s">
        <v>508</v>
      </c>
      <c r="G7" s="8" t="str">
        <f t="shared" ca="1" si="1"/>
        <v>Box-11</v>
      </c>
    </row>
    <row r="8" spans="1:7" ht="54" customHeight="1" x14ac:dyDescent="0.25">
      <c r="A8" s="3"/>
      <c r="B8" s="4"/>
      <c r="C8" s="4">
        <v>2626</v>
      </c>
      <c r="D8" s="14" t="s">
        <v>512</v>
      </c>
      <c r="E8" s="17" t="s">
        <v>511</v>
      </c>
      <c r="F8" s="7" t="s">
        <v>510</v>
      </c>
      <c r="G8" s="8" t="str">
        <f t="shared" ca="1" si="1"/>
        <v>Box-11</v>
      </c>
    </row>
    <row r="9" spans="1:7" ht="54" customHeight="1" x14ac:dyDescent="0.25">
      <c r="A9" s="3"/>
      <c r="B9" s="4"/>
      <c r="C9" s="4">
        <v>47753</v>
      </c>
      <c r="D9" s="14" t="s">
        <v>123</v>
      </c>
      <c r="E9" s="17" t="s">
        <v>140</v>
      </c>
      <c r="F9" s="7" t="s">
        <v>513</v>
      </c>
      <c r="G9" s="8" t="str">
        <f t="shared" ca="1" si="1"/>
        <v>Box-11</v>
      </c>
    </row>
    <row r="10" spans="1:7" ht="54" customHeight="1" x14ac:dyDescent="0.25">
      <c r="A10" s="3"/>
      <c r="B10" s="4"/>
      <c r="C10" s="4">
        <v>3942</v>
      </c>
      <c r="D10" s="14" t="s">
        <v>149</v>
      </c>
      <c r="E10" s="14" t="s">
        <v>169</v>
      </c>
      <c r="F10" s="8" t="s">
        <v>461</v>
      </c>
      <c r="G10" s="8" t="str">
        <f t="shared" ca="1" si="1"/>
        <v>Box-11</v>
      </c>
    </row>
    <row r="11" spans="1:7" ht="54" customHeight="1" x14ac:dyDescent="0.25">
      <c r="A11" s="3"/>
      <c r="B11" s="4"/>
      <c r="C11" s="4" t="s">
        <v>491</v>
      </c>
      <c r="D11" s="14" t="s">
        <v>149</v>
      </c>
      <c r="E11" s="14" t="s">
        <v>490</v>
      </c>
      <c r="F11" s="8" t="s">
        <v>489</v>
      </c>
      <c r="G11" s="8" t="str">
        <f t="shared" ca="1" si="1"/>
        <v>Box-11</v>
      </c>
    </row>
    <row r="12" spans="1:7" ht="54" customHeight="1" x14ac:dyDescent="0.25">
      <c r="A12" s="3"/>
      <c r="B12" s="4"/>
      <c r="C12" s="4">
        <v>4742</v>
      </c>
      <c r="D12" s="14" t="s">
        <v>149</v>
      </c>
      <c r="E12" s="14" t="s">
        <v>227</v>
      </c>
      <c r="F12" s="8" t="s">
        <v>225</v>
      </c>
      <c r="G12" s="8" t="str">
        <f t="shared" ca="1" si="1"/>
        <v>Box-11</v>
      </c>
    </row>
    <row r="13" spans="1:7" ht="54" customHeight="1" x14ac:dyDescent="0.25">
      <c r="A13" s="3"/>
      <c r="B13" s="4"/>
      <c r="C13" s="4">
        <v>4591</v>
      </c>
      <c r="D13" s="14" t="s">
        <v>136</v>
      </c>
      <c r="E13" s="14" t="s">
        <v>169</v>
      </c>
      <c r="F13" s="8" t="s">
        <v>226</v>
      </c>
      <c r="G13" s="8" t="str">
        <f t="shared" ca="1" si="1"/>
        <v>Box-11</v>
      </c>
    </row>
    <row r="14" spans="1:7" ht="54" customHeight="1" x14ac:dyDescent="0.25">
      <c r="A14" s="3"/>
      <c r="B14" s="4"/>
      <c r="C14" s="4">
        <v>6565</v>
      </c>
      <c r="D14" s="14" t="s">
        <v>123</v>
      </c>
      <c r="E14" s="14" t="s">
        <v>131</v>
      </c>
      <c r="F14" s="8" t="s">
        <v>487</v>
      </c>
      <c r="G14" s="8" t="str">
        <f t="shared" ca="1" si="1"/>
        <v>Box-11</v>
      </c>
    </row>
    <row r="15" spans="1:7" ht="54" customHeight="1" x14ac:dyDescent="0.25">
      <c r="A15" s="3"/>
      <c r="B15" s="4"/>
      <c r="C15" s="4">
        <v>6464</v>
      </c>
      <c r="D15" s="14" t="s">
        <v>123</v>
      </c>
      <c r="E15" s="14" t="s">
        <v>131</v>
      </c>
      <c r="F15" s="8" t="s">
        <v>488</v>
      </c>
      <c r="G15" s="8" t="str">
        <f t="shared" ca="1" si="1"/>
        <v>Box-11</v>
      </c>
    </row>
    <row r="16" spans="1:7" ht="54" customHeight="1" x14ac:dyDescent="0.25">
      <c r="A16" s="3"/>
      <c r="B16" s="4"/>
      <c r="C16" s="4">
        <v>41768</v>
      </c>
      <c r="D16" s="14" t="s">
        <v>123</v>
      </c>
      <c r="E16" s="14" t="s">
        <v>132</v>
      </c>
      <c r="F16" s="8" t="s">
        <v>463</v>
      </c>
      <c r="G16" s="8" t="str">
        <f t="shared" ca="1" si="1"/>
        <v>Box-11</v>
      </c>
    </row>
    <row r="17" spans="1:7" ht="54" customHeight="1" x14ac:dyDescent="0.25">
      <c r="A17" s="3"/>
      <c r="B17" s="4"/>
      <c r="C17" s="4">
        <v>41767</v>
      </c>
      <c r="D17" s="14" t="s">
        <v>123</v>
      </c>
      <c r="E17" s="14" t="s">
        <v>132</v>
      </c>
      <c r="F17" s="8" t="s">
        <v>464</v>
      </c>
      <c r="G17" s="8" t="str">
        <f t="shared" ca="1" si="1"/>
        <v>Box-11</v>
      </c>
    </row>
    <row r="18" spans="1:7" ht="54" customHeight="1" x14ac:dyDescent="0.25">
      <c r="A18" s="3"/>
      <c r="B18" s="4"/>
      <c r="C18" s="4">
        <v>2464</v>
      </c>
      <c r="D18" s="14" t="s">
        <v>136</v>
      </c>
      <c r="E18" s="14" t="s">
        <v>473</v>
      </c>
      <c r="F18" s="8" t="s">
        <v>472</v>
      </c>
      <c r="G18" s="8" t="str">
        <f t="shared" ca="1" si="1"/>
        <v>Box-11</v>
      </c>
    </row>
    <row r="19" spans="1:7" ht="54" customHeight="1" x14ac:dyDescent="0.25">
      <c r="A19" s="3"/>
      <c r="B19" s="4"/>
      <c r="C19" s="4">
        <v>30165</v>
      </c>
      <c r="D19" s="14" t="s">
        <v>151</v>
      </c>
      <c r="E19" s="14" t="s">
        <v>301</v>
      </c>
      <c r="F19" s="8" t="s">
        <v>499</v>
      </c>
      <c r="G19" s="8" t="str">
        <f t="shared" ca="1" si="1"/>
        <v>Box-11</v>
      </c>
    </row>
    <row r="20" spans="1:7" ht="54" customHeight="1" x14ac:dyDescent="0.25">
      <c r="A20" s="3"/>
      <c r="B20" s="4"/>
      <c r="C20" s="4">
        <v>6215</v>
      </c>
      <c r="D20" s="14" t="s">
        <v>151</v>
      </c>
      <c r="E20" s="14" t="s">
        <v>501</v>
      </c>
      <c r="F20" s="8" t="s">
        <v>500</v>
      </c>
      <c r="G20" s="8" t="str">
        <f t="shared" ca="1" si="1"/>
        <v>Box-11</v>
      </c>
    </row>
    <row r="21" spans="1:7" ht="54" customHeight="1" x14ac:dyDescent="0.25">
      <c r="A21" s="3"/>
      <c r="B21" s="4"/>
      <c r="C21" s="4">
        <v>4626</v>
      </c>
      <c r="D21" s="14" t="s">
        <v>153</v>
      </c>
      <c r="E21" s="14" t="s">
        <v>129</v>
      </c>
      <c r="F21" s="8" t="s">
        <v>502</v>
      </c>
      <c r="G21" s="8" t="str">
        <f t="shared" ca="1" si="1"/>
        <v>Box-11</v>
      </c>
    </row>
    <row r="22" spans="1:7" ht="54" customHeight="1" x14ac:dyDescent="0.25">
      <c r="A22" s="3"/>
      <c r="B22" s="4"/>
      <c r="C22" s="4">
        <v>4089</v>
      </c>
      <c r="D22" s="14" t="s">
        <v>151</v>
      </c>
      <c r="E22" s="14" t="s">
        <v>131</v>
      </c>
      <c r="F22" s="8" t="s">
        <v>503</v>
      </c>
      <c r="G22" s="8" t="str">
        <f t="shared" ca="1" si="1"/>
        <v>Box-11</v>
      </c>
    </row>
    <row r="23" spans="1:7" ht="54" customHeight="1" x14ac:dyDescent="0.25">
      <c r="A23" s="3"/>
      <c r="B23" s="4"/>
      <c r="C23" s="4">
        <v>50950</v>
      </c>
      <c r="D23" s="14" t="s">
        <v>151</v>
      </c>
      <c r="E23" s="14" t="s">
        <v>515</v>
      </c>
      <c r="F23" s="8" t="s">
        <v>514</v>
      </c>
      <c r="G23" s="8" t="str">
        <f t="shared" ca="1" si="1"/>
        <v>Box-11</v>
      </c>
    </row>
    <row r="24" spans="1:7" ht="54" customHeight="1" x14ac:dyDescent="0.25">
      <c r="A24" s="3"/>
      <c r="B24" s="4"/>
      <c r="C24" s="4">
        <v>61678</v>
      </c>
      <c r="D24" s="14" t="s">
        <v>151</v>
      </c>
      <c r="E24" s="14" t="s">
        <v>516</v>
      </c>
      <c r="F24" s="8" t="s">
        <v>517</v>
      </c>
      <c r="G24" s="8" t="str">
        <f t="shared" ca="1" si="1"/>
        <v>Box-11</v>
      </c>
    </row>
    <row r="25" spans="1:7" ht="54" customHeight="1" x14ac:dyDescent="0.25">
      <c r="A25" s="3"/>
      <c r="B25" s="4"/>
      <c r="C25" s="4">
        <v>42022</v>
      </c>
      <c r="D25" s="14" t="s">
        <v>151</v>
      </c>
      <c r="E25" s="14" t="s">
        <v>519</v>
      </c>
      <c r="F25" s="8" t="s">
        <v>518</v>
      </c>
      <c r="G25" s="8" t="str">
        <f t="shared" ca="1" si="1"/>
        <v>Box-11</v>
      </c>
    </row>
    <row r="26" spans="1:7" ht="54" customHeight="1" x14ac:dyDescent="0.25">
      <c r="A26" s="3"/>
      <c r="B26" s="4"/>
      <c r="C26" s="4">
        <v>42023</v>
      </c>
      <c r="D26" s="14" t="s">
        <v>151</v>
      </c>
      <c r="E26" s="14" t="s">
        <v>519</v>
      </c>
      <c r="F26" s="8" t="s">
        <v>520</v>
      </c>
      <c r="G26" s="8" t="str">
        <f t="shared" ca="1" si="1"/>
        <v>Box-11</v>
      </c>
    </row>
    <row r="27" spans="1:7" ht="54" customHeight="1" x14ac:dyDescent="0.25">
      <c r="A27" s="3"/>
      <c r="B27" s="4"/>
      <c r="C27" s="4">
        <v>41747</v>
      </c>
      <c r="D27" s="14" t="s">
        <v>123</v>
      </c>
      <c r="E27" s="14" t="s">
        <v>522</v>
      </c>
      <c r="F27" s="8" t="s">
        <v>524</v>
      </c>
      <c r="G27" s="8" t="str">
        <f t="shared" ca="1" si="1"/>
        <v>Box-11</v>
      </c>
    </row>
    <row r="28" spans="1:7" ht="54" customHeight="1" x14ac:dyDescent="0.25">
      <c r="A28" s="3"/>
      <c r="B28" s="4"/>
      <c r="C28" s="4">
        <v>44126</v>
      </c>
      <c r="D28" s="14" t="s">
        <v>151</v>
      </c>
      <c r="E28" s="14" t="s">
        <v>522</v>
      </c>
      <c r="F28" s="8" t="s">
        <v>521</v>
      </c>
      <c r="G28" s="8" t="str">
        <f t="shared" ca="1" si="1"/>
        <v>Box-11</v>
      </c>
    </row>
    <row r="29" spans="1:7" ht="54" customHeight="1" x14ac:dyDescent="0.25">
      <c r="A29" s="3"/>
      <c r="B29" s="4"/>
      <c r="C29" s="4">
        <v>41748</v>
      </c>
      <c r="D29" s="14" t="s">
        <v>123</v>
      </c>
      <c r="E29" s="14" t="s">
        <v>522</v>
      </c>
      <c r="F29" s="8" t="s">
        <v>523</v>
      </c>
      <c r="G29" s="8" t="str">
        <f t="shared" ca="1" si="1"/>
        <v>Box-11</v>
      </c>
    </row>
    <row r="30" spans="1:7" ht="54" customHeight="1" x14ac:dyDescent="0.25">
      <c r="A30" s="3"/>
      <c r="B30" s="4"/>
      <c r="C30" s="4">
        <v>41749</v>
      </c>
      <c r="D30" s="14" t="s">
        <v>123</v>
      </c>
      <c r="E30" s="14" t="s">
        <v>527</v>
      </c>
      <c r="F30" s="8" t="s">
        <v>525</v>
      </c>
      <c r="G30" s="8" t="str">
        <f t="shared" ca="1" si="1"/>
        <v>Box-11</v>
      </c>
    </row>
    <row r="31" spans="1:7" ht="54" customHeight="1" x14ac:dyDescent="0.25">
      <c r="A31" s="3"/>
      <c r="B31" s="4"/>
      <c r="C31" s="4">
        <v>41750</v>
      </c>
      <c r="D31" s="14" t="s">
        <v>123</v>
      </c>
      <c r="E31" s="14" t="s">
        <v>527</v>
      </c>
      <c r="F31" s="8" t="s">
        <v>526</v>
      </c>
      <c r="G31" s="8" t="str">
        <f t="shared" ca="1" si="1"/>
        <v>Box-11</v>
      </c>
    </row>
    <row r="32" spans="1:7" ht="54" customHeight="1" x14ac:dyDescent="0.25">
      <c r="A32" s="3"/>
      <c r="B32" s="4"/>
      <c r="C32" s="4">
        <v>2823</v>
      </c>
      <c r="D32" s="14" t="s">
        <v>214</v>
      </c>
      <c r="E32" s="14"/>
      <c r="F32" s="8" t="s">
        <v>528</v>
      </c>
      <c r="G32" s="8" t="str">
        <f t="shared" ca="1" si="1"/>
        <v>Box-11</v>
      </c>
    </row>
    <row r="33" spans="1:7" ht="54" customHeight="1" x14ac:dyDescent="0.25">
      <c r="A33" s="3"/>
      <c r="B33" s="4"/>
      <c r="C33" s="4">
        <v>32083</v>
      </c>
      <c r="D33" s="14"/>
      <c r="E33" s="14" t="s">
        <v>505</v>
      </c>
      <c r="F33" s="8" t="s">
        <v>529</v>
      </c>
      <c r="G33" s="8" t="str">
        <f t="shared" ca="1" si="1"/>
        <v>Box-11</v>
      </c>
    </row>
    <row r="34" spans="1:7" ht="54" customHeight="1" x14ac:dyDescent="0.25">
      <c r="A34" s="3"/>
      <c r="B34" s="11"/>
      <c r="C34" s="4">
        <v>43711</v>
      </c>
      <c r="D34" s="14" t="s">
        <v>123</v>
      </c>
      <c r="E34" s="14" t="s">
        <v>132</v>
      </c>
      <c r="F34" s="8" t="s">
        <v>531</v>
      </c>
      <c r="G34" s="8" t="str">
        <f t="shared" ca="1" si="1"/>
        <v>Box-11</v>
      </c>
    </row>
    <row r="35" spans="1:7" ht="54" customHeight="1" x14ac:dyDescent="0.25">
      <c r="A35" s="3"/>
      <c r="B35" s="11"/>
      <c r="C35" s="4">
        <v>43710</v>
      </c>
      <c r="D35" s="14" t="s">
        <v>123</v>
      </c>
      <c r="E35" s="14" t="s">
        <v>132</v>
      </c>
      <c r="F35" s="8" t="s">
        <v>530</v>
      </c>
      <c r="G35" s="8" t="str">
        <f t="shared" ca="1" si="1"/>
        <v>Box-11</v>
      </c>
    </row>
    <row r="36" spans="1:7" ht="54" customHeight="1" x14ac:dyDescent="0.25">
      <c r="A36" s="3"/>
      <c r="B36" s="11"/>
      <c r="C36" s="4">
        <v>4861</v>
      </c>
      <c r="D36" s="14" t="s">
        <v>151</v>
      </c>
      <c r="E36" s="14" t="s">
        <v>284</v>
      </c>
      <c r="F36" s="8" t="s">
        <v>532</v>
      </c>
      <c r="G36" s="8" t="str">
        <f t="shared" ca="1" si="1"/>
        <v>Box-11</v>
      </c>
    </row>
    <row r="37" spans="1:7" ht="54" customHeight="1" x14ac:dyDescent="0.25">
      <c r="A37" s="3"/>
      <c r="B37" s="11"/>
      <c r="C37" s="4">
        <v>3675</v>
      </c>
      <c r="D37" s="14" t="s">
        <v>151</v>
      </c>
      <c r="E37" s="14" t="s">
        <v>473</v>
      </c>
      <c r="F37" s="8" t="s">
        <v>533</v>
      </c>
      <c r="G37" s="8" t="str">
        <f t="shared" ca="1" si="1"/>
        <v>Box-11</v>
      </c>
    </row>
    <row r="38" spans="1:7" ht="54" customHeight="1" x14ac:dyDescent="0.25">
      <c r="A38" s="3"/>
      <c r="B38" s="11"/>
      <c r="C38" s="4">
        <v>3939</v>
      </c>
      <c r="D38" s="14" t="s">
        <v>151</v>
      </c>
      <c r="E38" s="14" t="s">
        <v>535</v>
      </c>
      <c r="F38" s="8" t="s">
        <v>534</v>
      </c>
      <c r="G38" s="8" t="str">
        <f t="shared" ca="1" si="1"/>
        <v>Box-11</v>
      </c>
    </row>
    <row r="39" spans="1:7" ht="54" customHeight="1" x14ac:dyDescent="0.25">
      <c r="A39" s="3"/>
      <c r="B39" s="11"/>
      <c r="C39" s="4">
        <v>6191</v>
      </c>
      <c r="D39" s="14" t="s">
        <v>151</v>
      </c>
      <c r="E39" s="14" t="s">
        <v>172</v>
      </c>
      <c r="F39" s="8" t="s">
        <v>536</v>
      </c>
      <c r="G39" s="8" t="str">
        <f t="shared" ca="1" si="1"/>
        <v>Box-11</v>
      </c>
    </row>
    <row r="40" spans="1:7" ht="54" customHeight="1" x14ac:dyDescent="0.25">
      <c r="A40" s="3"/>
      <c r="B40" s="11"/>
      <c r="C40" s="4">
        <v>6081</v>
      </c>
      <c r="D40" s="14" t="s">
        <v>151</v>
      </c>
      <c r="E40" s="14" t="s">
        <v>538</v>
      </c>
      <c r="F40" s="8" t="s">
        <v>537</v>
      </c>
      <c r="G40" s="8" t="str">
        <f t="shared" ca="1" si="1"/>
        <v>Box-11</v>
      </c>
    </row>
    <row r="41" spans="1:7" ht="54" customHeight="1" x14ac:dyDescent="0.25">
      <c r="A41" s="3"/>
      <c r="B41" s="11"/>
      <c r="C41" s="4">
        <v>2440</v>
      </c>
      <c r="D41" s="14" t="s">
        <v>153</v>
      </c>
      <c r="E41" s="14" t="s">
        <v>540</v>
      </c>
      <c r="F41" s="8" t="s">
        <v>539</v>
      </c>
      <c r="G41" s="8" t="str">
        <f t="shared" ca="1" si="1"/>
        <v>Box-11</v>
      </c>
    </row>
    <row r="42" spans="1:7" ht="54" customHeight="1" x14ac:dyDescent="0.25">
      <c r="A42" s="3"/>
      <c r="B42" s="11"/>
      <c r="C42" s="4">
        <v>42060</v>
      </c>
      <c r="D42" s="14" t="s">
        <v>123</v>
      </c>
      <c r="E42" s="14" t="s">
        <v>541</v>
      </c>
      <c r="F42" s="8" t="s">
        <v>543</v>
      </c>
      <c r="G42" s="8" t="str">
        <f t="shared" ca="1" si="1"/>
        <v>Box-11</v>
      </c>
    </row>
    <row r="43" spans="1:7" ht="54" customHeight="1" x14ac:dyDescent="0.25">
      <c r="A43" s="3"/>
      <c r="B43" s="11"/>
      <c r="C43" s="4">
        <v>42061</v>
      </c>
      <c r="D43" s="14" t="s">
        <v>123</v>
      </c>
      <c r="E43" s="14" t="s">
        <v>541</v>
      </c>
      <c r="F43" s="8" t="s">
        <v>542</v>
      </c>
      <c r="G43" s="8" t="str">
        <f t="shared" ca="1" si="1"/>
        <v>Box-11</v>
      </c>
    </row>
    <row r="44" spans="1:7" ht="54" customHeight="1" x14ac:dyDescent="0.25">
      <c r="A44" s="4"/>
      <c r="B44" s="11"/>
      <c r="C44" s="4"/>
      <c r="D44" s="14"/>
      <c r="E44" s="14"/>
      <c r="F44" s="8"/>
      <c r="G44" s="8" t="str">
        <f t="shared" si="1"/>
        <v/>
      </c>
    </row>
    <row r="45" spans="1:7" ht="54" customHeight="1" x14ac:dyDescent="0.25">
      <c r="A45" s="4"/>
      <c r="B45" s="11"/>
      <c r="C45" s="4"/>
      <c r="D45" s="14"/>
      <c r="E45" s="14"/>
      <c r="F45" s="8"/>
      <c r="G45" s="8" t="str">
        <f t="shared" si="1"/>
        <v/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EA11-8E99-4402-8895-E646DA30A191}">
  <dimension ref="A1:G41"/>
  <sheetViews>
    <sheetView zoomScaleNormal="100" workbookViewId="0">
      <selection activeCell="L13" sqref="L13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Box-12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3044</v>
      </c>
      <c r="D2" s="14" t="s">
        <v>151</v>
      </c>
      <c r="E2" s="14" t="s">
        <v>253</v>
      </c>
      <c r="F2" s="8" t="s">
        <v>545</v>
      </c>
      <c r="G2" s="8" t="str">
        <f ca="1">IF(C2="","",+$A$1)</f>
        <v>Box-12</v>
      </c>
    </row>
    <row r="3" spans="1:7" ht="54" customHeight="1" x14ac:dyDescent="0.25">
      <c r="A3" s="3"/>
      <c r="B3" s="4"/>
      <c r="C3" s="4">
        <v>3048</v>
      </c>
      <c r="D3" s="14" t="s">
        <v>151</v>
      </c>
      <c r="E3" s="14" t="s">
        <v>253</v>
      </c>
      <c r="F3" s="7" t="s">
        <v>546</v>
      </c>
      <c r="G3" s="8" t="str">
        <f t="shared" ref="G3:G41" ca="1" si="0">IF(C3="","",+$A$1)</f>
        <v>Box-12</v>
      </c>
    </row>
    <row r="4" spans="1:7" ht="54" customHeight="1" x14ac:dyDescent="0.25">
      <c r="A4" s="3"/>
      <c r="B4" s="4"/>
      <c r="C4" s="4">
        <v>3040</v>
      </c>
      <c r="D4" s="14" t="s">
        <v>151</v>
      </c>
      <c r="E4" s="14" t="s">
        <v>253</v>
      </c>
      <c r="F4" s="7" t="s">
        <v>546</v>
      </c>
      <c r="G4" s="8" t="str">
        <f t="shared" ca="1" si="0"/>
        <v>Box-12</v>
      </c>
    </row>
    <row r="5" spans="1:7" ht="54" customHeight="1" x14ac:dyDescent="0.25">
      <c r="A5" s="3"/>
      <c r="B5" s="4"/>
      <c r="C5" s="4">
        <v>3665</v>
      </c>
      <c r="D5" s="14" t="s">
        <v>151</v>
      </c>
      <c r="E5" s="14" t="s">
        <v>253</v>
      </c>
      <c r="F5" s="8" t="s">
        <v>547</v>
      </c>
      <c r="G5" s="8" t="str">
        <f t="shared" ca="1" si="0"/>
        <v>Box-12</v>
      </c>
    </row>
    <row r="6" spans="1:7" ht="54" customHeight="1" x14ac:dyDescent="0.25">
      <c r="A6" s="3"/>
      <c r="B6" s="4"/>
      <c r="C6" s="4">
        <v>4286</v>
      </c>
      <c r="D6" s="14" t="s">
        <v>151</v>
      </c>
      <c r="E6" s="17" t="s">
        <v>515</v>
      </c>
      <c r="F6" s="7" t="s">
        <v>548</v>
      </c>
      <c r="G6" s="8" t="str">
        <f t="shared" ca="1" si="0"/>
        <v>Box-12</v>
      </c>
    </row>
    <row r="7" spans="1:7" ht="54" customHeight="1" x14ac:dyDescent="0.25">
      <c r="A7" s="3"/>
      <c r="B7" s="4"/>
      <c r="C7" s="4">
        <v>4287</v>
      </c>
      <c r="D7" s="14" t="s">
        <v>151</v>
      </c>
      <c r="E7" s="17" t="s">
        <v>515</v>
      </c>
      <c r="F7" s="8" t="s">
        <v>549</v>
      </c>
      <c r="G7" s="8" t="str">
        <f t="shared" ca="1" si="0"/>
        <v>Box-12</v>
      </c>
    </row>
    <row r="8" spans="1:7" ht="54" customHeight="1" x14ac:dyDescent="0.25">
      <c r="A8" s="3"/>
      <c r="B8" s="4"/>
      <c r="C8" s="4">
        <v>2341</v>
      </c>
      <c r="D8" s="14" t="s">
        <v>151</v>
      </c>
      <c r="E8" s="17" t="s">
        <v>515</v>
      </c>
      <c r="F8" s="8" t="s">
        <v>550</v>
      </c>
      <c r="G8" s="8" t="str">
        <f t="shared" ca="1" si="0"/>
        <v>Box-12</v>
      </c>
    </row>
    <row r="9" spans="1:7" ht="54" customHeight="1" x14ac:dyDescent="0.25">
      <c r="A9" s="3"/>
      <c r="B9" s="4"/>
      <c r="C9" s="4">
        <v>4460</v>
      </c>
      <c r="D9" s="14" t="s">
        <v>151</v>
      </c>
      <c r="E9" s="14" t="s">
        <v>552</v>
      </c>
      <c r="F9" s="8" t="s">
        <v>551</v>
      </c>
      <c r="G9" s="8" t="str">
        <f t="shared" ca="1" si="0"/>
        <v>Box-12</v>
      </c>
    </row>
    <row r="10" spans="1:7" ht="54" customHeight="1" x14ac:dyDescent="0.25">
      <c r="A10" s="3"/>
      <c r="B10" s="4"/>
      <c r="C10" s="4">
        <v>2449</v>
      </c>
      <c r="D10" s="14" t="s">
        <v>151</v>
      </c>
      <c r="E10" s="14" t="s">
        <v>552</v>
      </c>
      <c r="F10" s="8" t="s">
        <v>553</v>
      </c>
      <c r="G10" s="8" t="s">
        <v>544</v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C5BB-57D3-49BD-BACD-B6B6EA89C77A}">
  <dimension ref="A1:G41"/>
  <sheetViews>
    <sheetView topLeftCell="A8" zoomScaleNormal="100" workbookViewId="0">
      <selection activeCell="T17" sqref="T17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Box-13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3039</v>
      </c>
      <c r="D2" s="14" t="s">
        <v>151</v>
      </c>
      <c r="E2" s="14" t="s">
        <v>128</v>
      </c>
      <c r="F2" s="8" t="s">
        <v>554</v>
      </c>
      <c r="G2" s="8" t="str">
        <f ca="1">IF(C2="","",+$A$1)</f>
        <v>Box-13</v>
      </c>
    </row>
    <row r="3" spans="1:7" ht="54" customHeight="1" x14ac:dyDescent="0.25">
      <c r="A3" s="3"/>
      <c r="B3" s="4"/>
      <c r="C3" s="4">
        <v>3660</v>
      </c>
      <c r="D3" s="14" t="s">
        <v>151</v>
      </c>
      <c r="E3" s="14" t="s">
        <v>128</v>
      </c>
      <c r="F3" s="7" t="s">
        <v>559</v>
      </c>
      <c r="G3" s="8" t="str">
        <f t="shared" ref="G3:G41" ca="1" si="0">IF(C3="","",+$A$1)</f>
        <v>Box-13</v>
      </c>
    </row>
    <row r="4" spans="1:7" ht="54" customHeight="1" x14ac:dyDescent="0.25">
      <c r="A4" s="3"/>
      <c r="B4" s="4"/>
      <c r="C4" s="4">
        <v>3046</v>
      </c>
      <c r="D4" s="14" t="s">
        <v>151</v>
      </c>
      <c r="E4" s="14" t="s">
        <v>128</v>
      </c>
      <c r="F4" s="7" t="s">
        <v>555</v>
      </c>
      <c r="G4" s="8" t="str">
        <f t="shared" ca="1" si="0"/>
        <v>Box-13</v>
      </c>
    </row>
    <row r="5" spans="1:7" ht="54" customHeight="1" x14ac:dyDescent="0.25">
      <c r="A5" s="3"/>
      <c r="B5" s="4"/>
      <c r="C5" s="4">
        <v>3045</v>
      </c>
      <c r="D5" s="14" t="s">
        <v>151</v>
      </c>
      <c r="E5" s="14" t="s">
        <v>128</v>
      </c>
      <c r="F5" s="8" t="s">
        <v>556</v>
      </c>
      <c r="G5" s="8" t="str">
        <f t="shared" ca="1" si="0"/>
        <v>Box-13</v>
      </c>
    </row>
    <row r="6" spans="1:7" ht="54" customHeight="1" x14ac:dyDescent="0.25">
      <c r="A6" s="3"/>
      <c r="B6" s="4"/>
      <c r="C6" s="4">
        <v>3042</v>
      </c>
      <c r="D6" s="14" t="s">
        <v>151</v>
      </c>
      <c r="E6" s="14" t="s">
        <v>128</v>
      </c>
      <c r="F6" s="7" t="s">
        <v>557</v>
      </c>
      <c r="G6" s="8" t="str">
        <f t="shared" ca="1" si="0"/>
        <v>Box-13</v>
      </c>
    </row>
    <row r="7" spans="1:7" ht="54" customHeight="1" x14ac:dyDescent="0.25">
      <c r="A7" s="3"/>
      <c r="B7" s="4"/>
      <c r="C7" s="4">
        <v>3300</v>
      </c>
      <c r="D7" s="14" t="s">
        <v>151</v>
      </c>
      <c r="E7" s="14" t="s">
        <v>128</v>
      </c>
      <c r="F7" s="8" t="s">
        <v>558</v>
      </c>
      <c r="G7" s="8" t="str">
        <f t="shared" ca="1" si="0"/>
        <v>Box-13</v>
      </c>
    </row>
    <row r="8" spans="1:7" ht="54" customHeight="1" x14ac:dyDescent="0.25">
      <c r="A8" s="3"/>
      <c r="B8" s="4"/>
      <c r="C8" s="4">
        <v>3298</v>
      </c>
      <c r="D8" s="14" t="s">
        <v>151</v>
      </c>
      <c r="E8" s="14" t="s">
        <v>131</v>
      </c>
      <c r="F8" s="8" t="s">
        <v>560</v>
      </c>
      <c r="G8" s="8" t="str">
        <f t="shared" ca="1" si="0"/>
        <v>Box-13</v>
      </c>
    </row>
    <row r="9" spans="1:7" ht="54" customHeight="1" x14ac:dyDescent="0.25">
      <c r="A9" s="3"/>
      <c r="B9" s="4"/>
      <c r="C9" s="4" t="s">
        <v>562</v>
      </c>
      <c r="D9" s="14" t="s">
        <v>151</v>
      </c>
      <c r="E9" s="14" t="s">
        <v>131</v>
      </c>
      <c r="F9" s="8" t="s">
        <v>561</v>
      </c>
      <c r="G9" s="8" t="str">
        <f t="shared" ca="1" si="0"/>
        <v>Box-13</v>
      </c>
    </row>
    <row r="10" spans="1:7" ht="54" customHeight="1" x14ac:dyDescent="0.25">
      <c r="A10" s="3"/>
      <c r="B10" s="4"/>
      <c r="C10" s="4">
        <v>30363</v>
      </c>
      <c r="D10" s="14" t="s">
        <v>151</v>
      </c>
      <c r="E10" s="14" t="s">
        <v>132</v>
      </c>
      <c r="F10" s="8" t="s">
        <v>563</v>
      </c>
      <c r="G10" s="8" t="str">
        <f t="shared" ca="1" si="0"/>
        <v>Box-13</v>
      </c>
    </row>
    <row r="11" spans="1:7" ht="54" customHeight="1" x14ac:dyDescent="0.25">
      <c r="A11" s="3"/>
      <c r="B11" s="4"/>
      <c r="C11" s="4" t="s">
        <v>565</v>
      </c>
      <c r="D11" s="14" t="s">
        <v>151</v>
      </c>
      <c r="E11" s="14" t="s">
        <v>169</v>
      </c>
      <c r="F11" s="8" t="s">
        <v>564</v>
      </c>
      <c r="G11" s="8" t="str">
        <f t="shared" ca="1" si="0"/>
        <v>Box-13</v>
      </c>
    </row>
    <row r="12" spans="1:7" ht="54" customHeight="1" x14ac:dyDescent="0.25">
      <c r="A12" s="3"/>
      <c r="B12" s="4"/>
      <c r="C12" s="4">
        <v>3684</v>
      </c>
      <c r="D12" s="14" t="s">
        <v>151</v>
      </c>
      <c r="E12" s="14" t="s">
        <v>451</v>
      </c>
      <c r="F12" s="7" t="s">
        <v>566</v>
      </c>
      <c r="G12" s="8" t="str">
        <f t="shared" ca="1" si="0"/>
        <v>Box-13</v>
      </c>
    </row>
    <row r="13" spans="1:7" ht="54" customHeight="1" x14ac:dyDescent="0.25">
      <c r="A13" s="3"/>
      <c r="B13" s="4"/>
      <c r="C13" s="4">
        <v>3688</v>
      </c>
      <c r="D13" s="14" t="s">
        <v>151</v>
      </c>
      <c r="E13" s="14" t="s">
        <v>169</v>
      </c>
      <c r="F13" s="8" t="s">
        <v>567</v>
      </c>
      <c r="G13" s="8" t="str">
        <f t="shared" ca="1" si="0"/>
        <v>Box-13</v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F2E8-2546-49E7-9FE0-A9B3F1C334A2}">
  <dimension ref="A1:G41"/>
  <sheetViews>
    <sheetView zoomScaleNormal="100" workbookViewId="0">
      <selection activeCell="G10" sqref="A2:G10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Box-14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3038</v>
      </c>
      <c r="D2" s="14" t="s">
        <v>151</v>
      </c>
      <c r="E2" s="14" t="s">
        <v>129</v>
      </c>
      <c r="F2" s="8" t="s">
        <v>568</v>
      </c>
      <c r="G2" s="8" t="str">
        <f ca="1">IF(C2="","",+$A$1)</f>
        <v>Box-14</v>
      </c>
    </row>
    <row r="3" spans="1:7" ht="54" customHeight="1" x14ac:dyDescent="0.25">
      <c r="A3" s="3"/>
      <c r="B3" s="4"/>
      <c r="C3" s="4">
        <v>4161</v>
      </c>
      <c r="D3" s="14" t="s">
        <v>151</v>
      </c>
      <c r="E3" s="16" t="s">
        <v>141</v>
      </c>
      <c r="F3" s="7" t="s">
        <v>569</v>
      </c>
      <c r="G3" s="8" t="str">
        <f t="shared" ref="G3:G41" ca="1" si="0">IF(C3="","",+$A$1)</f>
        <v>Box-14</v>
      </c>
    </row>
    <row r="4" spans="1:7" ht="54" customHeight="1" x14ac:dyDescent="0.25">
      <c r="A4" s="3"/>
      <c r="B4" s="4"/>
      <c r="C4" s="4">
        <v>3037</v>
      </c>
      <c r="D4" s="14" t="s">
        <v>151</v>
      </c>
      <c r="E4" s="16" t="s">
        <v>130</v>
      </c>
      <c r="F4" s="7" t="s">
        <v>570</v>
      </c>
      <c r="G4" s="8" t="str">
        <f t="shared" ca="1" si="0"/>
        <v>Box-14</v>
      </c>
    </row>
    <row r="5" spans="1:7" ht="54" customHeight="1" x14ac:dyDescent="0.25">
      <c r="A5" s="3"/>
      <c r="B5" s="4"/>
      <c r="C5" s="4">
        <v>3299</v>
      </c>
      <c r="D5" s="14" t="s">
        <v>151</v>
      </c>
      <c r="E5" s="16" t="s">
        <v>130</v>
      </c>
      <c r="F5" s="8" t="s">
        <v>571</v>
      </c>
      <c r="G5" s="8" t="str">
        <f t="shared" ca="1" si="0"/>
        <v>Box-14</v>
      </c>
    </row>
    <row r="6" spans="1:7" ht="54" customHeight="1" x14ac:dyDescent="0.25">
      <c r="A6" s="3"/>
      <c r="B6" s="4"/>
      <c r="C6" s="4">
        <v>3041</v>
      </c>
      <c r="D6" s="14" t="s">
        <v>151</v>
      </c>
      <c r="E6" s="16" t="s">
        <v>130</v>
      </c>
      <c r="F6" s="7" t="s">
        <v>572</v>
      </c>
      <c r="G6" s="8" t="str">
        <f t="shared" ca="1" si="0"/>
        <v>Box-14</v>
      </c>
    </row>
    <row r="7" spans="1:7" ht="54" customHeight="1" x14ac:dyDescent="0.25">
      <c r="A7" s="3"/>
      <c r="B7" s="4"/>
      <c r="C7" s="4">
        <v>3297</v>
      </c>
      <c r="D7" s="14" t="s">
        <v>151</v>
      </c>
      <c r="E7" s="16" t="s">
        <v>284</v>
      </c>
      <c r="F7" s="8" t="s">
        <v>573</v>
      </c>
      <c r="G7" s="8" t="str">
        <f t="shared" ca="1" si="0"/>
        <v>Box-14</v>
      </c>
    </row>
    <row r="8" spans="1:7" ht="54" customHeight="1" x14ac:dyDescent="0.25">
      <c r="A8" s="3"/>
      <c r="B8" s="4"/>
      <c r="C8" s="4">
        <v>2513</v>
      </c>
      <c r="D8" s="14" t="s">
        <v>153</v>
      </c>
      <c r="E8" s="16" t="s">
        <v>284</v>
      </c>
      <c r="F8" s="8" t="s">
        <v>574</v>
      </c>
      <c r="G8" s="8" t="str">
        <f t="shared" ca="1" si="0"/>
        <v>Box-14</v>
      </c>
    </row>
    <row r="9" spans="1:7" ht="54" customHeight="1" x14ac:dyDescent="0.25">
      <c r="A9" s="3"/>
      <c r="B9" s="4"/>
      <c r="C9" s="4">
        <v>3675</v>
      </c>
      <c r="D9" s="14" t="s">
        <v>151</v>
      </c>
      <c r="E9" s="16" t="s">
        <v>141</v>
      </c>
      <c r="F9" s="8" t="s">
        <v>533</v>
      </c>
      <c r="G9" s="8" t="str">
        <f t="shared" ca="1" si="0"/>
        <v>Box-14</v>
      </c>
    </row>
    <row r="10" spans="1:7" ht="54" customHeight="1" x14ac:dyDescent="0.25">
      <c r="A10" s="3"/>
      <c r="B10" s="4"/>
      <c r="C10" s="4">
        <v>4445</v>
      </c>
      <c r="D10" s="14" t="s">
        <v>151</v>
      </c>
      <c r="E10" s="16" t="s">
        <v>479</v>
      </c>
      <c r="F10" s="8" t="s">
        <v>575</v>
      </c>
      <c r="G10" s="8" t="str">
        <f t="shared" ca="1" si="0"/>
        <v>Box-14</v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AFC0-69F4-4BAF-82FF-7F94591D7A02}">
  <dimension ref="A1:G41"/>
  <sheetViews>
    <sheetView zoomScaleNormal="100" workbookViewId="0">
      <selection activeCell="F4" sqref="A2:F4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Box-15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3020</v>
      </c>
      <c r="D2" s="14" t="s">
        <v>122</v>
      </c>
      <c r="E2" s="14" t="s">
        <v>130</v>
      </c>
      <c r="F2" s="8" t="s">
        <v>576</v>
      </c>
      <c r="G2" s="8" t="str">
        <f ca="1">IF(C2="","",+$A$1)</f>
        <v>Box-15</v>
      </c>
    </row>
    <row r="3" spans="1:7" ht="54" customHeight="1" x14ac:dyDescent="0.25">
      <c r="A3" s="3"/>
      <c r="B3" s="4"/>
      <c r="C3" s="4" t="s">
        <v>578</v>
      </c>
      <c r="D3" s="14" t="s">
        <v>122</v>
      </c>
      <c r="E3" s="14" t="s">
        <v>130</v>
      </c>
      <c r="F3" s="7" t="s">
        <v>577</v>
      </c>
      <c r="G3" s="8" t="str">
        <f t="shared" ref="G3:G41" ca="1" si="0">IF(C3="","",+$A$1)</f>
        <v>Box-15</v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4217-7909-4064-B4F5-0DE49F21D914}">
  <dimension ref="A1:G41"/>
  <sheetViews>
    <sheetView zoomScaleNormal="100" workbookViewId="0">
      <selection activeCell="B4" sqref="A2:B4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Box-16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3795</v>
      </c>
      <c r="D2" s="14" t="s">
        <v>122</v>
      </c>
      <c r="E2" s="14" t="s">
        <v>478</v>
      </c>
      <c r="F2" s="8" t="s">
        <v>579</v>
      </c>
      <c r="G2" s="8" t="str">
        <f ca="1">IF(C2="","",+$A$1)</f>
        <v>Box-16</v>
      </c>
    </row>
    <row r="3" spans="1:7" ht="54" customHeight="1" x14ac:dyDescent="0.25">
      <c r="A3" s="3"/>
      <c r="B3" s="4"/>
      <c r="C3" s="4">
        <v>32001</v>
      </c>
      <c r="D3" s="14" t="s">
        <v>122</v>
      </c>
      <c r="E3" s="14" t="s">
        <v>478</v>
      </c>
      <c r="F3" s="7" t="s">
        <v>580</v>
      </c>
      <c r="G3" s="8" t="str">
        <f t="shared" ref="G3:G41" ca="1" si="0">IF(C3="","",+$A$1)</f>
        <v>Box-16</v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F331-FC09-4E89-88BB-2870CD6789D2}">
  <dimension ref="A1:G41"/>
  <sheetViews>
    <sheetView zoomScaleNormal="100" workbookViewId="0">
      <selection activeCell="A3" sqref="A3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Box-17</v>
      </c>
      <c r="B1" s="23"/>
      <c r="C1" s="23"/>
      <c r="D1" s="23"/>
      <c r="E1" s="23"/>
      <c r="F1" s="23"/>
      <c r="G1" s="24"/>
    </row>
    <row r="2" spans="1:7" ht="54" customHeight="1" x14ac:dyDescent="0.25">
      <c r="A2"/>
      <c r="B2" s="4"/>
      <c r="C2" s="4">
        <v>3034</v>
      </c>
      <c r="D2" s="14" t="s">
        <v>122</v>
      </c>
      <c r="E2" s="14" t="s">
        <v>479</v>
      </c>
      <c r="F2" s="8" t="s">
        <v>581</v>
      </c>
      <c r="G2" s="8" t="str">
        <f ca="1">IF(C2="","",+$A$1)</f>
        <v>Box-17</v>
      </c>
    </row>
    <row r="3" spans="1:7" ht="54" customHeight="1" x14ac:dyDescent="0.25">
      <c r="A3"/>
      <c r="B3" s="4"/>
      <c r="C3" s="4">
        <v>3738</v>
      </c>
      <c r="D3" s="14" t="s">
        <v>122</v>
      </c>
      <c r="E3" s="14" t="s">
        <v>479</v>
      </c>
      <c r="F3" s="7" t="s">
        <v>582</v>
      </c>
      <c r="G3" s="8" t="str">
        <f t="shared" ref="G3:G41" ca="1" si="0">IF(C3="","",+$A$1)</f>
        <v>Box-17</v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3604-6045-4649-A496-447849E9537A}">
  <dimension ref="A1:G39"/>
  <sheetViews>
    <sheetView topLeftCell="A31" zoomScale="85" zoomScaleNormal="85" workbookViewId="0">
      <selection activeCell="G2" sqref="G2:G38"/>
    </sheetView>
  </sheetViews>
  <sheetFormatPr defaultRowHeight="15" x14ac:dyDescent="0.25"/>
  <cols>
    <col min="1" max="1" width="12.85546875" style="9" customWidth="1"/>
    <col min="2" max="2" width="2.85546875" style="2" customWidth="1"/>
    <col min="3" max="3" width="10" style="9" bestFit="1" customWidth="1"/>
    <col min="4" max="4" width="9.85546875" style="13" customWidth="1"/>
    <col min="5" max="5" width="9.7109375" style="13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MB-01</v>
      </c>
      <c r="B1" s="23"/>
      <c r="C1" s="23"/>
      <c r="D1" s="23"/>
      <c r="E1" s="23"/>
      <c r="F1" s="23"/>
      <c r="G1" s="24"/>
    </row>
    <row r="2" spans="1:7" ht="54" customHeight="1" x14ac:dyDescent="0.25">
      <c r="A2" s="4"/>
      <c r="B2" s="4"/>
      <c r="C2" s="4">
        <v>3070</v>
      </c>
      <c r="D2" s="5" t="s">
        <v>119</v>
      </c>
      <c r="E2" s="5" t="s">
        <v>126</v>
      </c>
      <c r="F2" s="8" t="s">
        <v>22</v>
      </c>
      <c r="G2" s="8" t="str">
        <f ca="1">IF(C2="","",+$A$1)</f>
        <v>MB-01</v>
      </c>
    </row>
    <row r="3" spans="1:7" ht="54" customHeight="1" x14ac:dyDescent="0.25">
      <c r="A3" s="4"/>
      <c r="B3" s="4"/>
      <c r="C3" s="4">
        <v>54200</v>
      </c>
      <c r="D3" s="6" t="s">
        <v>120</v>
      </c>
      <c r="E3" s="6" t="s">
        <v>124</v>
      </c>
      <c r="F3" s="7" t="s">
        <v>23</v>
      </c>
      <c r="G3" s="8" t="str">
        <f t="shared" ref="G3:G38" ca="1" si="0">IF(C3="","",+$A$1)</f>
        <v>MB-01</v>
      </c>
    </row>
    <row r="4" spans="1:7" ht="54" customHeight="1" x14ac:dyDescent="0.25">
      <c r="A4" s="4"/>
      <c r="B4" s="4"/>
      <c r="C4" s="4">
        <v>3069</v>
      </c>
      <c r="D4" s="6" t="s">
        <v>119</v>
      </c>
      <c r="E4" s="6" t="s">
        <v>125</v>
      </c>
      <c r="F4" s="7" t="s">
        <v>24</v>
      </c>
      <c r="G4" s="8" t="str">
        <f t="shared" ca="1" si="0"/>
        <v>MB-01</v>
      </c>
    </row>
    <row r="5" spans="1:7" ht="54" customHeight="1" x14ac:dyDescent="0.25">
      <c r="A5" s="4"/>
      <c r="B5" s="4"/>
      <c r="C5" s="4">
        <v>48336</v>
      </c>
      <c r="D5" s="5" t="s">
        <v>122</v>
      </c>
      <c r="E5" s="5" t="s">
        <v>125</v>
      </c>
      <c r="F5" s="8" t="s">
        <v>25</v>
      </c>
      <c r="G5" s="8" t="str">
        <f t="shared" ca="1" si="0"/>
        <v>MB-01</v>
      </c>
    </row>
    <row r="6" spans="1:7" ht="54" customHeight="1" x14ac:dyDescent="0.25">
      <c r="A6" s="4"/>
      <c r="B6" s="4"/>
      <c r="C6" s="4">
        <v>60478</v>
      </c>
      <c r="D6" s="8" t="s">
        <v>122</v>
      </c>
      <c r="E6" s="8" t="s">
        <v>125</v>
      </c>
      <c r="F6" s="7" t="s">
        <v>26</v>
      </c>
      <c r="G6" s="8" t="str">
        <f t="shared" ca="1" si="0"/>
        <v>MB-01</v>
      </c>
    </row>
    <row r="7" spans="1:7" ht="54" customHeight="1" x14ac:dyDescent="0.25">
      <c r="A7" s="4"/>
      <c r="B7" s="4"/>
      <c r="C7" s="4">
        <v>2540</v>
      </c>
      <c r="D7" s="5" t="s">
        <v>122</v>
      </c>
      <c r="E7" s="5" t="s">
        <v>125</v>
      </c>
      <c r="F7" s="8" t="s">
        <v>27</v>
      </c>
      <c r="G7" s="8" t="str">
        <f t="shared" ca="1" si="0"/>
        <v>MB-01</v>
      </c>
    </row>
    <row r="8" spans="1:7" ht="54" customHeight="1" x14ac:dyDescent="0.25">
      <c r="A8" s="4"/>
      <c r="B8" s="4"/>
      <c r="C8" s="4">
        <v>3024</v>
      </c>
      <c r="D8" s="5" t="s">
        <v>122</v>
      </c>
      <c r="E8" s="5" t="s">
        <v>126</v>
      </c>
      <c r="F8" s="8" t="s">
        <v>28</v>
      </c>
      <c r="G8" s="8" t="str">
        <f t="shared" ca="1" si="0"/>
        <v>MB-01</v>
      </c>
    </row>
    <row r="9" spans="1:7" ht="54" customHeight="1" x14ac:dyDescent="0.25">
      <c r="A9" s="3"/>
      <c r="B9" s="4"/>
      <c r="C9" s="4" t="s">
        <v>30</v>
      </c>
      <c r="D9" s="5" t="s">
        <v>122</v>
      </c>
      <c r="E9" s="5" t="s">
        <v>126</v>
      </c>
      <c r="F9" s="8" t="s">
        <v>29</v>
      </c>
      <c r="G9" s="8" t="str">
        <f t="shared" ca="1" si="0"/>
        <v>MB-01</v>
      </c>
    </row>
    <row r="10" spans="1:7" ht="54" customHeight="1" x14ac:dyDescent="0.25">
      <c r="A10" s="3"/>
      <c r="B10" s="4"/>
      <c r="C10" s="4">
        <v>32028</v>
      </c>
      <c r="D10" s="5" t="s">
        <v>122</v>
      </c>
      <c r="E10" s="5" t="s">
        <v>125</v>
      </c>
      <c r="F10" s="8" t="s">
        <v>32</v>
      </c>
      <c r="G10" s="8" t="str">
        <f t="shared" ca="1" si="0"/>
        <v>MB-01</v>
      </c>
    </row>
    <row r="11" spans="1:7" ht="54" customHeight="1" x14ac:dyDescent="0.25">
      <c r="A11" s="3"/>
      <c r="B11" s="4"/>
      <c r="C11" s="4">
        <v>4510</v>
      </c>
      <c r="D11" s="5" t="s">
        <v>122</v>
      </c>
      <c r="E11" s="5" t="s">
        <v>127</v>
      </c>
      <c r="F11" s="8" t="s">
        <v>31</v>
      </c>
      <c r="G11" s="8" t="str">
        <f t="shared" ca="1" si="0"/>
        <v>MB-01</v>
      </c>
    </row>
    <row r="12" spans="1:7" ht="54" customHeight="1" x14ac:dyDescent="0.25">
      <c r="A12" s="3"/>
      <c r="B12" s="4"/>
      <c r="C12" s="4">
        <v>4032</v>
      </c>
      <c r="D12" s="5" t="s">
        <v>122</v>
      </c>
      <c r="E12" s="5" t="s">
        <v>128</v>
      </c>
      <c r="F12" s="7" t="s">
        <v>33</v>
      </c>
      <c r="G12" s="8" t="str">
        <f t="shared" ca="1" si="0"/>
        <v>MB-01</v>
      </c>
    </row>
    <row r="13" spans="1:7" ht="54" customHeight="1" x14ac:dyDescent="0.25">
      <c r="A13" s="3"/>
      <c r="B13" s="4"/>
      <c r="C13" s="4">
        <v>3176</v>
      </c>
      <c r="D13" s="5" t="s">
        <v>122</v>
      </c>
      <c r="E13" s="5" t="s">
        <v>129</v>
      </c>
      <c r="F13" s="8" t="s">
        <v>34</v>
      </c>
      <c r="G13" s="8" t="str">
        <f t="shared" ca="1" si="0"/>
        <v>MB-01</v>
      </c>
    </row>
    <row r="14" spans="1:7" ht="54" customHeight="1" x14ac:dyDescent="0.25">
      <c r="A14" s="3"/>
      <c r="B14" s="4"/>
      <c r="C14" s="4">
        <v>4073</v>
      </c>
      <c r="D14" s="5" t="s">
        <v>122</v>
      </c>
      <c r="E14" s="5" t="s">
        <v>126</v>
      </c>
      <c r="F14" s="8" t="s">
        <v>41</v>
      </c>
      <c r="G14" s="8" t="str">
        <f t="shared" ca="1" si="0"/>
        <v>MB-01</v>
      </c>
    </row>
    <row r="15" spans="1:7" ht="54" customHeight="1" x14ac:dyDescent="0.25">
      <c r="A15" s="3"/>
      <c r="B15" s="4"/>
      <c r="C15" s="4">
        <v>2024</v>
      </c>
      <c r="D15" s="5" t="s">
        <v>122</v>
      </c>
      <c r="E15" s="5" t="s">
        <v>128</v>
      </c>
      <c r="F15" s="8" t="s">
        <v>35</v>
      </c>
      <c r="G15" s="8" t="str">
        <f t="shared" ca="1" si="0"/>
        <v>MB-01</v>
      </c>
    </row>
    <row r="16" spans="1:7" ht="54" customHeight="1" x14ac:dyDescent="0.25">
      <c r="A16" s="3"/>
      <c r="B16" s="4"/>
      <c r="C16" s="4">
        <v>98138</v>
      </c>
      <c r="D16" s="5" t="s">
        <v>119</v>
      </c>
      <c r="E16" s="5" t="s">
        <v>126</v>
      </c>
      <c r="F16" s="8" t="s">
        <v>36</v>
      </c>
      <c r="G16" s="8" t="str">
        <f t="shared" ca="1" si="0"/>
        <v>MB-01</v>
      </c>
    </row>
    <row r="17" spans="1:7" ht="54" customHeight="1" x14ac:dyDescent="0.25">
      <c r="A17" s="3"/>
      <c r="B17" s="4"/>
      <c r="C17" s="4">
        <v>2555</v>
      </c>
      <c r="D17" s="5" t="s">
        <v>119</v>
      </c>
      <c r="E17" s="5" t="s">
        <v>126</v>
      </c>
      <c r="F17" s="8" t="s">
        <v>37</v>
      </c>
      <c r="G17" s="8" t="str">
        <f t="shared" ca="1" si="0"/>
        <v>MB-01</v>
      </c>
    </row>
    <row r="18" spans="1:7" ht="54" customHeight="1" x14ac:dyDescent="0.25">
      <c r="A18" s="3"/>
      <c r="B18" s="4"/>
      <c r="C18" s="4">
        <v>61252</v>
      </c>
      <c r="D18" s="5" t="s">
        <v>122</v>
      </c>
      <c r="E18" s="5" t="s">
        <v>126</v>
      </c>
      <c r="F18" s="8" t="s">
        <v>38</v>
      </c>
      <c r="G18" s="8" t="str">
        <f t="shared" ca="1" si="0"/>
        <v>MB-01</v>
      </c>
    </row>
    <row r="19" spans="1:7" ht="54" customHeight="1" x14ac:dyDescent="0.25">
      <c r="A19" s="3"/>
      <c r="B19" s="4"/>
      <c r="C19" s="4" t="s">
        <v>40</v>
      </c>
      <c r="D19" s="5" t="s">
        <v>122</v>
      </c>
      <c r="E19" s="5" t="s">
        <v>126</v>
      </c>
      <c r="F19" s="8" t="s">
        <v>39</v>
      </c>
      <c r="G19" s="8" t="str">
        <f t="shared" ca="1" si="0"/>
        <v>MB-01</v>
      </c>
    </row>
    <row r="20" spans="1:7" ht="54" customHeight="1" x14ac:dyDescent="0.25">
      <c r="A20" s="3"/>
      <c r="B20" s="4"/>
      <c r="C20" s="4">
        <v>60470</v>
      </c>
      <c r="D20" s="5" t="s">
        <v>122</v>
      </c>
      <c r="E20" s="5" t="s">
        <v>125</v>
      </c>
      <c r="F20" s="8" t="s">
        <v>42</v>
      </c>
      <c r="G20" s="8" t="str">
        <f t="shared" ca="1" si="0"/>
        <v>MB-01</v>
      </c>
    </row>
    <row r="21" spans="1:7" ht="54" customHeight="1" x14ac:dyDescent="0.25">
      <c r="A21" s="3"/>
      <c r="B21" s="4"/>
      <c r="C21" s="4">
        <v>44861</v>
      </c>
      <c r="D21" s="5" t="s">
        <v>122</v>
      </c>
      <c r="E21" s="5" t="s">
        <v>125</v>
      </c>
      <c r="F21" s="8" t="s">
        <v>43</v>
      </c>
      <c r="G21" s="8" t="str">
        <f t="shared" ca="1" si="0"/>
        <v>MB-01</v>
      </c>
    </row>
    <row r="22" spans="1:7" ht="54" customHeight="1" x14ac:dyDescent="0.25">
      <c r="A22" s="3"/>
      <c r="B22" s="4"/>
      <c r="C22" s="4">
        <v>78256</v>
      </c>
      <c r="D22" s="5" t="s">
        <v>122</v>
      </c>
      <c r="E22" s="5" t="s">
        <v>125</v>
      </c>
      <c r="F22" s="8" t="s">
        <v>44</v>
      </c>
      <c r="G22" s="8" t="str">
        <f t="shared" ca="1" si="0"/>
        <v>MB-01</v>
      </c>
    </row>
    <row r="23" spans="1:7" ht="54" customHeight="1" x14ac:dyDescent="0.25">
      <c r="A23" s="3"/>
      <c r="B23" s="4"/>
      <c r="C23" s="4">
        <v>51739</v>
      </c>
      <c r="D23" s="5" t="s">
        <v>123</v>
      </c>
      <c r="E23" s="5" t="s">
        <v>130</v>
      </c>
      <c r="F23" s="8" t="s">
        <v>45</v>
      </c>
      <c r="G23" s="8" t="str">
        <f t="shared" ca="1" si="0"/>
        <v>MB-01</v>
      </c>
    </row>
    <row r="24" spans="1:7" ht="54" customHeight="1" x14ac:dyDescent="0.25">
      <c r="A24" s="3"/>
      <c r="B24" s="4"/>
      <c r="C24" s="4">
        <v>43723</v>
      </c>
      <c r="D24" s="5" t="s">
        <v>123</v>
      </c>
      <c r="E24" s="5" t="s">
        <v>131</v>
      </c>
      <c r="F24" s="8" t="s">
        <v>47</v>
      </c>
      <c r="G24" s="8" t="str">
        <f t="shared" ca="1" si="0"/>
        <v>MB-01</v>
      </c>
    </row>
    <row r="25" spans="1:7" ht="54" customHeight="1" x14ac:dyDescent="0.25">
      <c r="A25" s="3"/>
      <c r="B25" s="4"/>
      <c r="C25" s="4">
        <v>43722</v>
      </c>
      <c r="D25" s="5" t="s">
        <v>123</v>
      </c>
      <c r="E25" s="5" t="s">
        <v>131</v>
      </c>
      <c r="F25" s="8" t="s">
        <v>49</v>
      </c>
      <c r="G25" s="8" t="str">
        <f t="shared" ca="1" si="0"/>
        <v>MB-01</v>
      </c>
    </row>
    <row r="26" spans="1:7" ht="54" customHeight="1" x14ac:dyDescent="0.25">
      <c r="A26" s="4"/>
      <c r="B26" s="4"/>
      <c r="C26" s="4">
        <v>41770</v>
      </c>
      <c r="D26" s="5" t="s">
        <v>123</v>
      </c>
      <c r="E26" s="5" t="s">
        <v>132</v>
      </c>
      <c r="F26" s="8" t="s">
        <v>46</v>
      </c>
      <c r="G26" s="8" t="str">
        <f t="shared" ca="1" si="0"/>
        <v>MB-01</v>
      </c>
    </row>
    <row r="27" spans="1:7" ht="54" customHeight="1" x14ac:dyDescent="0.25">
      <c r="A27" s="4"/>
      <c r="B27" s="4"/>
      <c r="C27" s="4">
        <v>41769</v>
      </c>
      <c r="D27" s="5" t="s">
        <v>123</v>
      </c>
      <c r="E27" s="5" t="s">
        <v>132</v>
      </c>
      <c r="F27" s="8" t="s">
        <v>48</v>
      </c>
      <c r="G27" s="8" t="str">
        <f t="shared" ca="1" si="0"/>
        <v>MB-01</v>
      </c>
    </row>
    <row r="28" spans="1:7" ht="54" customHeight="1" x14ac:dyDescent="0.25">
      <c r="A28" s="3"/>
      <c r="B28" s="4"/>
      <c r="C28" s="4">
        <v>15573</v>
      </c>
      <c r="D28" s="5" t="s">
        <v>122</v>
      </c>
      <c r="E28" s="5" t="s">
        <v>125</v>
      </c>
      <c r="F28" s="8" t="s">
        <v>50</v>
      </c>
      <c r="G28" s="8" t="str">
        <f t="shared" ca="1" si="0"/>
        <v>MB-01</v>
      </c>
    </row>
    <row r="29" spans="1:7" ht="54" customHeight="1" x14ac:dyDescent="0.25">
      <c r="A29" s="3"/>
      <c r="B29" s="4"/>
      <c r="C29" s="4" t="s">
        <v>51</v>
      </c>
      <c r="D29" s="5" t="s">
        <v>119</v>
      </c>
      <c r="E29" s="5" t="s">
        <v>125</v>
      </c>
      <c r="F29" s="8" t="s">
        <v>52</v>
      </c>
      <c r="G29" s="8" t="str">
        <f t="shared" ca="1" si="0"/>
        <v>MB-01</v>
      </c>
    </row>
    <row r="30" spans="1:7" ht="54" customHeight="1" x14ac:dyDescent="0.25">
      <c r="A30" s="3"/>
      <c r="B30" s="11"/>
      <c r="C30" s="4">
        <v>61409</v>
      </c>
      <c r="D30" s="5" t="s">
        <v>121</v>
      </c>
      <c r="E30" s="5" t="s">
        <v>133</v>
      </c>
      <c r="F30" s="8" t="s">
        <v>53</v>
      </c>
      <c r="G30" s="8" t="str">
        <f t="shared" ca="1" si="0"/>
        <v>MB-01</v>
      </c>
    </row>
    <row r="31" spans="1:7" ht="54" customHeight="1" x14ac:dyDescent="0.25">
      <c r="A31" s="3"/>
      <c r="B31" s="11"/>
      <c r="C31" s="4">
        <v>44302</v>
      </c>
      <c r="D31" s="5" t="s">
        <v>122</v>
      </c>
      <c r="E31" s="5" t="s">
        <v>134</v>
      </c>
      <c r="F31" s="8" t="s">
        <v>54</v>
      </c>
      <c r="G31" s="8" t="str">
        <f t="shared" ca="1" si="0"/>
        <v>MB-01</v>
      </c>
    </row>
    <row r="32" spans="1:7" ht="54" customHeight="1" x14ac:dyDescent="0.25">
      <c r="A32" s="3"/>
      <c r="B32" s="11"/>
      <c r="C32" s="4">
        <v>60471</v>
      </c>
      <c r="D32" s="5" t="s">
        <v>122</v>
      </c>
      <c r="E32" s="5" t="s">
        <v>125</v>
      </c>
      <c r="F32" s="8" t="s">
        <v>59</v>
      </c>
      <c r="G32" s="8" t="str">
        <f t="shared" ca="1" si="0"/>
        <v>MB-01</v>
      </c>
    </row>
    <row r="33" spans="1:7" ht="54" customHeight="1" x14ac:dyDescent="0.25">
      <c r="A33" s="3"/>
      <c r="B33" s="11"/>
      <c r="C33" s="4" t="s">
        <v>56</v>
      </c>
      <c r="D33" s="5" t="s">
        <v>122</v>
      </c>
      <c r="E33" s="5" t="s">
        <v>125</v>
      </c>
      <c r="F33" s="8" t="s">
        <v>55</v>
      </c>
      <c r="G33" s="8" t="str">
        <f t="shared" ca="1" si="0"/>
        <v>MB-01</v>
      </c>
    </row>
    <row r="34" spans="1:7" ht="54" customHeight="1" x14ac:dyDescent="0.25">
      <c r="A34" s="4"/>
      <c r="B34" s="11"/>
      <c r="C34" s="4">
        <v>30383</v>
      </c>
      <c r="D34" s="5" t="s">
        <v>122</v>
      </c>
      <c r="E34" s="5" t="s">
        <v>125</v>
      </c>
      <c r="F34" s="8" t="s">
        <v>57</v>
      </c>
      <c r="G34" s="8" t="str">
        <f t="shared" ca="1" si="0"/>
        <v>MB-01</v>
      </c>
    </row>
    <row r="35" spans="1:7" ht="54" customHeight="1" x14ac:dyDescent="0.25">
      <c r="A35" s="3"/>
      <c r="B35" s="11"/>
      <c r="C35" s="4">
        <v>44568</v>
      </c>
      <c r="D35" s="5" t="s">
        <v>122</v>
      </c>
      <c r="E35" s="5" t="s">
        <v>135</v>
      </c>
      <c r="F35" s="8" t="s">
        <v>58</v>
      </c>
      <c r="G35" s="8" t="str">
        <f t="shared" ca="1" si="0"/>
        <v>MB-01</v>
      </c>
    </row>
    <row r="36" spans="1:7" ht="54" customHeight="1" x14ac:dyDescent="0.25">
      <c r="A36" s="3"/>
      <c r="B36" s="11"/>
      <c r="C36" s="4"/>
      <c r="D36" s="5"/>
      <c r="E36" s="5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5"/>
      <c r="E37" s="5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5"/>
      <c r="E38" s="5"/>
      <c r="F38" s="8"/>
      <c r="G38" s="8" t="str">
        <f t="shared" si="0"/>
        <v/>
      </c>
    </row>
    <row r="39" spans="1:7" ht="54" customHeight="1" x14ac:dyDescent="0.25"/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1B00-9D07-446A-8CEA-68430482A3C4}">
  <dimension ref="A1:G41"/>
  <sheetViews>
    <sheetView zoomScaleNormal="100" workbookViewId="0">
      <selection activeCell="G6" sqref="A2:G6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Box-18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3031</v>
      </c>
      <c r="D2" s="14" t="s">
        <v>122</v>
      </c>
      <c r="E2" s="14" t="s">
        <v>140</v>
      </c>
      <c r="F2" s="8" t="s">
        <v>583</v>
      </c>
      <c r="G2" s="8" t="str">
        <f ca="1">IF(C2="","",+$A$1)</f>
        <v>Box-18</v>
      </c>
    </row>
    <row r="3" spans="1:7" ht="54" customHeight="1" x14ac:dyDescent="0.25">
      <c r="A3" s="3"/>
      <c r="B3" s="4"/>
      <c r="C3" s="4">
        <v>3032</v>
      </c>
      <c r="D3" s="14" t="s">
        <v>122</v>
      </c>
      <c r="E3" s="14" t="s">
        <v>486</v>
      </c>
      <c r="F3" s="7" t="s">
        <v>584</v>
      </c>
      <c r="G3" s="8" t="str">
        <f t="shared" ref="G3:G41" ca="1" si="0">IF(C3="","",+$A$1)</f>
        <v>Box-18</v>
      </c>
    </row>
    <row r="4" spans="1:7" ht="54" customHeight="1" x14ac:dyDescent="0.25">
      <c r="A4" s="3"/>
      <c r="B4" s="4"/>
      <c r="C4" s="4">
        <v>3035</v>
      </c>
      <c r="D4" s="14" t="s">
        <v>122</v>
      </c>
      <c r="E4" s="14" t="s">
        <v>585</v>
      </c>
      <c r="F4" s="7" t="s">
        <v>586</v>
      </c>
      <c r="G4" s="8" t="str">
        <f t="shared" ca="1" si="0"/>
        <v>Box-18</v>
      </c>
    </row>
    <row r="5" spans="1:7" ht="54" customHeight="1" x14ac:dyDescent="0.25">
      <c r="A5" s="3"/>
      <c r="B5" s="4"/>
      <c r="C5" s="4">
        <v>3030</v>
      </c>
      <c r="D5" s="14" t="s">
        <v>122</v>
      </c>
      <c r="E5" s="14" t="s">
        <v>587</v>
      </c>
      <c r="F5" s="7" t="s">
        <v>588</v>
      </c>
      <c r="G5" s="8" t="str">
        <f t="shared" ca="1" si="0"/>
        <v>Box-18</v>
      </c>
    </row>
    <row r="6" spans="1:7" ht="54" customHeight="1" x14ac:dyDescent="0.25">
      <c r="A6" s="3"/>
      <c r="B6" s="4"/>
      <c r="C6" s="4">
        <v>3029</v>
      </c>
      <c r="D6" s="14" t="s">
        <v>122</v>
      </c>
      <c r="E6" s="14" t="s">
        <v>589</v>
      </c>
      <c r="F6" s="7" t="s">
        <v>590</v>
      </c>
      <c r="G6" s="8" t="str">
        <f t="shared" ca="1" si="0"/>
        <v>Box-18</v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ABBD-B6F2-479F-AC1F-58B9240D6088}">
  <dimension ref="A1:G41"/>
  <sheetViews>
    <sheetView topLeftCell="A10" zoomScaleNormal="100" workbookViewId="0">
      <selection activeCell="G10" sqref="A1:G10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Box-19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3958</v>
      </c>
      <c r="D2" s="14" t="s">
        <v>122</v>
      </c>
      <c r="E2" s="14" t="s">
        <v>138</v>
      </c>
      <c r="F2" s="8" t="s">
        <v>591</v>
      </c>
      <c r="G2" s="8" t="str">
        <f ca="1">IF(C2="","",+$A$1)</f>
        <v>Box-19</v>
      </c>
    </row>
    <row r="3" spans="1:7" ht="54" customHeight="1" x14ac:dyDescent="0.25">
      <c r="A3" s="3"/>
      <c r="B3" s="4"/>
      <c r="C3" s="4">
        <v>3036</v>
      </c>
      <c r="D3" s="14" t="s">
        <v>122</v>
      </c>
      <c r="E3" s="14" t="s">
        <v>593</v>
      </c>
      <c r="F3" s="7" t="s">
        <v>592</v>
      </c>
      <c r="G3" s="8" t="str">
        <f t="shared" ref="G3:G41" ca="1" si="0">IF(C3="","",+$A$1)</f>
        <v>Box-19</v>
      </c>
    </row>
    <row r="4" spans="1:7" ht="54" customHeight="1" x14ac:dyDescent="0.25">
      <c r="A4" s="3"/>
      <c r="B4" s="4"/>
      <c r="C4" s="4">
        <v>3033</v>
      </c>
      <c r="D4" s="14" t="s">
        <v>122</v>
      </c>
      <c r="E4" s="14" t="s">
        <v>595</v>
      </c>
      <c r="F4" s="7" t="s">
        <v>594</v>
      </c>
      <c r="G4" s="8" t="str">
        <f t="shared" ca="1" si="0"/>
        <v>Box-19</v>
      </c>
    </row>
    <row r="5" spans="1:7" ht="54" customHeight="1" x14ac:dyDescent="0.25">
      <c r="A5" s="3"/>
      <c r="B5" s="4"/>
      <c r="C5" s="4">
        <v>3028</v>
      </c>
      <c r="D5" s="14" t="s">
        <v>122</v>
      </c>
      <c r="E5" s="14" t="s">
        <v>270</v>
      </c>
      <c r="F5" s="7" t="s">
        <v>596</v>
      </c>
      <c r="G5" s="8" t="str">
        <f t="shared" ca="1" si="0"/>
        <v>Box-19</v>
      </c>
    </row>
    <row r="6" spans="1:7" ht="54" customHeight="1" x14ac:dyDescent="0.25">
      <c r="A6" s="3"/>
      <c r="B6" s="4"/>
      <c r="C6" s="4">
        <v>3456</v>
      </c>
      <c r="D6" s="14" t="s">
        <v>122</v>
      </c>
      <c r="E6" s="14" t="s">
        <v>598</v>
      </c>
      <c r="F6" s="7" t="s">
        <v>597</v>
      </c>
      <c r="G6" s="8" t="str">
        <f t="shared" ca="1" si="0"/>
        <v>Box-19</v>
      </c>
    </row>
    <row r="7" spans="1:7" ht="54" customHeight="1" x14ac:dyDescent="0.25">
      <c r="A7" s="3"/>
      <c r="B7" s="4"/>
      <c r="C7" s="4">
        <v>3027</v>
      </c>
      <c r="D7" s="14" t="s">
        <v>122</v>
      </c>
      <c r="E7" s="14" t="s">
        <v>599</v>
      </c>
      <c r="F7" s="7" t="s">
        <v>600</v>
      </c>
      <c r="G7" s="8" t="str">
        <f t="shared" ca="1" si="0"/>
        <v>Box-19</v>
      </c>
    </row>
    <row r="8" spans="1:7" ht="54" customHeight="1" x14ac:dyDescent="0.25">
      <c r="A8" s="3"/>
      <c r="B8" s="4"/>
      <c r="C8" s="4">
        <v>3026</v>
      </c>
      <c r="D8" s="14" t="s">
        <v>122</v>
      </c>
      <c r="E8" s="14" t="s">
        <v>601</v>
      </c>
      <c r="F8" s="7" t="s">
        <v>602</v>
      </c>
      <c r="G8" s="8" t="str">
        <f t="shared" ca="1" si="0"/>
        <v>Box-19</v>
      </c>
    </row>
    <row r="9" spans="1:7" ht="54" customHeight="1" x14ac:dyDescent="0.25">
      <c r="A9" s="3"/>
      <c r="B9" s="4"/>
      <c r="C9" s="4">
        <v>41539</v>
      </c>
      <c r="D9" s="14" t="s">
        <v>122</v>
      </c>
      <c r="E9" s="14" t="s">
        <v>603</v>
      </c>
      <c r="F9" s="7" t="s">
        <v>604</v>
      </c>
      <c r="G9" s="8" t="str">
        <f t="shared" ca="1" si="0"/>
        <v>Box-19</v>
      </c>
    </row>
    <row r="10" spans="1:7" ht="54" customHeight="1" x14ac:dyDescent="0.25">
      <c r="A10" s="3"/>
      <c r="B10" s="4"/>
      <c r="C10" s="4">
        <v>4974</v>
      </c>
      <c r="D10" s="14" t="s">
        <v>119</v>
      </c>
      <c r="E10" s="14" t="s">
        <v>605</v>
      </c>
      <c r="F10" s="7" t="s">
        <v>606</v>
      </c>
      <c r="G10" s="8" t="str">
        <f t="shared" ca="1" si="0"/>
        <v>Box-19</v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433-E65B-4BF0-94A9-C9DE78962AE3}">
  <dimension ref="A1:G40"/>
  <sheetViews>
    <sheetView topLeftCell="A25" zoomScaleNormal="100" workbookViewId="0">
      <selection activeCell="A31" sqref="A31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Box-20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2450</v>
      </c>
      <c r="D2" s="14" t="s">
        <v>123</v>
      </c>
      <c r="E2" s="14" t="s">
        <v>141</v>
      </c>
      <c r="F2" s="8" t="s">
        <v>607</v>
      </c>
      <c r="G2" s="8" t="str">
        <f ca="1">IF(C2="","",+$A$1)</f>
        <v>Box-20</v>
      </c>
    </row>
    <row r="3" spans="1:7" ht="54" customHeight="1" x14ac:dyDescent="0.25">
      <c r="A3" s="3"/>
      <c r="B3" s="4"/>
      <c r="C3" s="4">
        <v>30503</v>
      </c>
      <c r="D3" s="14" t="s">
        <v>123</v>
      </c>
      <c r="E3" s="16" t="s">
        <v>140</v>
      </c>
      <c r="F3" s="7" t="s">
        <v>608</v>
      </c>
      <c r="G3" s="8" t="str">
        <f t="shared" ref="G3:G40" ca="1" si="0">IF(C3="","",+$A$1)</f>
        <v>Box-20</v>
      </c>
    </row>
    <row r="4" spans="1:7" ht="54" customHeight="1" x14ac:dyDescent="0.25">
      <c r="A4" s="3"/>
      <c r="B4" s="4"/>
      <c r="C4" s="4">
        <v>6106</v>
      </c>
      <c r="D4" s="14" t="s">
        <v>123</v>
      </c>
      <c r="E4" s="16" t="s">
        <v>138</v>
      </c>
      <c r="F4" s="7" t="s">
        <v>609</v>
      </c>
      <c r="G4" s="8" t="str">
        <f t="shared" ca="1" si="0"/>
        <v>Box-20</v>
      </c>
    </row>
    <row r="5" spans="1:7" ht="54" customHeight="1" x14ac:dyDescent="0.25">
      <c r="A5" s="3"/>
      <c r="B5" s="4"/>
      <c r="C5" s="4">
        <v>30363</v>
      </c>
      <c r="D5" s="14" t="s">
        <v>122</v>
      </c>
      <c r="E5" s="14" t="s">
        <v>140</v>
      </c>
      <c r="F5" s="8" t="s">
        <v>610</v>
      </c>
      <c r="G5" s="8" t="str">
        <f t="shared" ca="1" si="0"/>
        <v>Box-20</v>
      </c>
    </row>
    <row r="6" spans="1:7" ht="54" customHeight="1" x14ac:dyDescent="0.25">
      <c r="A6" s="3"/>
      <c r="B6" s="4"/>
      <c r="C6" s="4">
        <v>6003</v>
      </c>
      <c r="D6" s="14" t="s">
        <v>122</v>
      </c>
      <c r="E6" s="17" t="s">
        <v>138</v>
      </c>
      <c r="F6" s="7" t="s">
        <v>610</v>
      </c>
      <c r="G6" s="8" t="str">
        <f t="shared" ca="1" si="0"/>
        <v>Box-20</v>
      </c>
    </row>
    <row r="7" spans="1:7" ht="54" customHeight="1" x14ac:dyDescent="0.25">
      <c r="A7" s="3"/>
      <c r="B7" s="4"/>
      <c r="C7" s="4">
        <v>60474</v>
      </c>
      <c r="D7" s="14" t="s">
        <v>122</v>
      </c>
      <c r="E7" s="14" t="s">
        <v>140</v>
      </c>
      <c r="F7" s="8" t="s">
        <v>611</v>
      </c>
      <c r="G7" s="8" t="str">
        <f t="shared" ca="1" si="0"/>
        <v>Box-20</v>
      </c>
    </row>
    <row r="8" spans="1:7" ht="54" customHeight="1" x14ac:dyDescent="0.25">
      <c r="A8" s="3"/>
      <c r="B8" s="4"/>
      <c r="C8" s="4">
        <v>3935</v>
      </c>
      <c r="D8" s="14" t="s">
        <v>123</v>
      </c>
      <c r="E8" s="16" t="s">
        <v>140</v>
      </c>
      <c r="F8" s="8" t="s">
        <v>612</v>
      </c>
      <c r="G8" s="8" t="str">
        <f t="shared" ca="1" si="0"/>
        <v>Box-20</v>
      </c>
    </row>
    <row r="9" spans="1:7" ht="54" customHeight="1" x14ac:dyDescent="0.25">
      <c r="A9" s="3"/>
      <c r="B9" s="4"/>
      <c r="C9" s="4">
        <v>3936</v>
      </c>
      <c r="D9" s="14" t="s">
        <v>123</v>
      </c>
      <c r="E9" s="16" t="s">
        <v>140</v>
      </c>
      <c r="F9" s="8" t="s">
        <v>613</v>
      </c>
      <c r="G9" s="8" t="str">
        <f t="shared" ca="1" si="0"/>
        <v>Box-20</v>
      </c>
    </row>
    <row r="10" spans="1:7" ht="54" customHeight="1" x14ac:dyDescent="0.25">
      <c r="A10" s="3"/>
      <c r="B10" s="4"/>
      <c r="C10" s="4">
        <v>3934</v>
      </c>
      <c r="D10" s="14" t="s">
        <v>123</v>
      </c>
      <c r="E10" s="14" t="s">
        <v>616</v>
      </c>
      <c r="F10" s="8" t="s">
        <v>615</v>
      </c>
      <c r="G10" s="8" t="str">
        <f t="shared" ca="1" si="0"/>
        <v>Box-20</v>
      </c>
    </row>
    <row r="11" spans="1:7" ht="54" customHeight="1" x14ac:dyDescent="0.25">
      <c r="A11" s="3"/>
      <c r="B11" s="4"/>
      <c r="C11" s="4">
        <v>3933</v>
      </c>
      <c r="D11" s="14" t="s">
        <v>123</v>
      </c>
      <c r="E11" s="14" t="s">
        <v>616</v>
      </c>
      <c r="F11" s="8" t="s">
        <v>614</v>
      </c>
      <c r="G11" s="8" t="str">
        <f t="shared" ca="1" si="0"/>
        <v>Box-20</v>
      </c>
    </row>
    <row r="12" spans="1:7" ht="54" customHeight="1" x14ac:dyDescent="0.25">
      <c r="A12" s="3"/>
      <c r="B12" s="4"/>
      <c r="C12" s="4">
        <v>54383</v>
      </c>
      <c r="D12" s="14" t="s">
        <v>123</v>
      </c>
      <c r="E12" s="14" t="s">
        <v>540</v>
      </c>
      <c r="F12" s="8" t="s">
        <v>621</v>
      </c>
      <c r="G12" s="8" t="str">
        <f t="shared" ca="1" si="0"/>
        <v>Box-20</v>
      </c>
    </row>
    <row r="13" spans="1:7" ht="54" customHeight="1" x14ac:dyDescent="0.25">
      <c r="A13" s="3"/>
      <c r="B13" s="4"/>
      <c r="C13" s="4">
        <v>54384</v>
      </c>
      <c r="D13" s="14" t="s">
        <v>123</v>
      </c>
      <c r="E13" s="14" t="s">
        <v>540</v>
      </c>
      <c r="F13" s="8" t="s">
        <v>620</v>
      </c>
      <c r="G13" s="8" t="str">
        <f t="shared" ca="1" si="0"/>
        <v>Box-20</v>
      </c>
    </row>
    <row r="14" spans="1:7" ht="54" customHeight="1" x14ac:dyDescent="0.25">
      <c r="A14" s="3"/>
      <c r="B14" s="4"/>
      <c r="C14" s="4">
        <v>3585</v>
      </c>
      <c r="D14" s="14" t="s">
        <v>123</v>
      </c>
      <c r="E14" s="14" t="s">
        <v>627</v>
      </c>
      <c r="F14" s="8" t="s">
        <v>626</v>
      </c>
      <c r="G14" s="8" t="str">
        <f t="shared" ca="1" si="0"/>
        <v>Box-20</v>
      </c>
    </row>
    <row r="15" spans="1:7" ht="54" customHeight="1" x14ac:dyDescent="0.25">
      <c r="A15" s="3"/>
      <c r="B15" s="4"/>
      <c r="C15" s="4">
        <v>3586</v>
      </c>
      <c r="D15" s="14" t="s">
        <v>123</v>
      </c>
      <c r="E15" s="14" t="s">
        <v>627</v>
      </c>
      <c r="F15" s="8" t="s">
        <v>625</v>
      </c>
      <c r="G15" s="8" t="str">
        <f t="shared" ca="1" si="0"/>
        <v>Box-20</v>
      </c>
    </row>
    <row r="16" spans="1:7" ht="54" customHeight="1" x14ac:dyDescent="0.25">
      <c r="A16" s="3"/>
      <c r="B16" s="4"/>
      <c r="C16" s="4">
        <v>2419</v>
      </c>
      <c r="D16" s="14" t="s">
        <v>123</v>
      </c>
      <c r="E16" s="14" t="s">
        <v>535</v>
      </c>
      <c r="F16" s="8" t="s">
        <v>617</v>
      </c>
      <c r="G16" s="8" t="str">
        <f t="shared" ca="1" si="0"/>
        <v>Box-20</v>
      </c>
    </row>
    <row r="17" spans="1:7" ht="54" customHeight="1" x14ac:dyDescent="0.25">
      <c r="A17" s="3"/>
      <c r="B17" s="4"/>
      <c r="C17" s="4">
        <v>50303</v>
      </c>
      <c r="D17" s="14" t="s">
        <v>123</v>
      </c>
      <c r="E17" s="14" t="s">
        <v>629</v>
      </c>
      <c r="F17" s="8" t="s">
        <v>628</v>
      </c>
      <c r="G17" s="8" t="str">
        <f t="shared" ca="1" si="0"/>
        <v>Box-20</v>
      </c>
    </row>
    <row r="18" spans="1:7" ht="54" customHeight="1" x14ac:dyDescent="0.25">
      <c r="A18" s="3"/>
      <c r="B18" s="4"/>
      <c r="C18" s="4">
        <v>4859</v>
      </c>
      <c r="D18" s="14" t="s">
        <v>123</v>
      </c>
      <c r="E18" s="14" t="s">
        <v>284</v>
      </c>
      <c r="F18" s="8" t="s">
        <v>618</v>
      </c>
      <c r="G18" s="8" t="str">
        <f t="shared" ca="1" si="0"/>
        <v>Box-20</v>
      </c>
    </row>
    <row r="19" spans="1:7" ht="54" customHeight="1" x14ac:dyDescent="0.25">
      <c r="A19" s="3"/>
      <c r="B19" s="4"/>
      <c r="C19" s="4">
        <v>43719</v>
      </c>
      <c r="D19" s="14" t="s">
        <v>123</v>
      </c>
      <c r="E19" s="14" t="s">
        <v>140</v>
      </c>
      <c r="F19" s="8" t="s">
        <v>619</v>
      </c>
      <c r="G19" s="8" t="str">
        <f t="shared" ca="1" si="0"/>
        <v>Box-20</v>
      </c>
    </row>
    <row r="20" spans="1:7" ht="54" customHeight="1" x14ac:dyDescent="0.25">
      <c r="A20" s="3"/>
      <c r="B20" s="4"/>
      <c r="C20" s="4">
        <v>47407</v>
      </c>
      <c r="D20" s="14" t="s">
        <v>123</v>
      </c>
      <c r="E20" s="14" t="s">
        <v>486</v>
      </c>
      <c r="F20" s="8" t="s">
        <v>622</v>
      </c>
      <c r="G20" s="8" t="str">
        <f t="shared" ca="1" si="0"/>
        <v>Box-20</v>
      </c>
    </row>
    <row r="21" spans="1:7" ht="54" customHeight="1" x14ac:dyDescent="0.25">
      <c r="A21" s="3"/>
      <c r="B21" s="4"/>
      <c r="C21" s="4">
        <v>4475</v>
      </c>
      <c r="D21" s="14" t="s">
        <v>123</v>
      </c>
      <c r="E21" s="14" t="s">
        <v>624</v>
      </c>
      <c r="F21" s="8" t="s">
        <v>623</v>
      </c>
      <c r="G21" s="8" t="str">
        <f t="shared" ca="1" si="0"/>
        <v>Box-20</v>
      </c>
    </row>
    <row r="22" spans="1:7" ht="54" customHeight="1" x14ac:dyDescent="0.25">
      <c r="A22" s="3"/>
      <c r="B22" s="4"/>
      <c r="C22" s="4">
        <v>14181</v>
      </c>
      <c r="D22" s="14" t="s">
        <v>123</v>
      </c>
      <c r="E22" s="14" t="s">
        <v>631</v>
      </c>
      <c r="F22" s="8" t="s">
        <v>630</v>
      </c>
      <c r="G22" s="8" t="str">
        <f t="shared" ca="1" si="0"/>
        <v>Box-20</v>
      </c>
    </row>
    <row r="23" spans="1:7" ht="54" customHeight="1" x14ac:dyDescent="0.25">
      <c r="A23" s="3"/>
      <c r="B23" s="4"/>
      <c r="C23" s="4">
        <v>3474</v>
      </c>
      <c r="D23" s="14" t="s">
        <v>123</v>
      </c>
      <c r="E23" s="14" t="s">
        <v>585</v>
      </c>
      <c r="F23" s="8" t="s">
        <v>632</v>
      </c>
      <c r="G23" s="8" t="str">
        <f t="shared" ca="1" si="0"/>
        <v>Box-20</v>
      </c>
    </row>
    <row r="24" spans="1:7" ht="54" customHeight="1" x14ac:dyDescent="0.25">
      <c r="A24" s="3"/>
      <c r="B24" s="4"/>
      <c r="C24" s="4">
        <v>967</v>
      </c>
      <c r="D24" s="14" t="s">
        <v>122</v>
      </c>
      <c r="E24" s="14" t="s">
        <v>585</v>
      </c>
      <c r="F24" s="8" t="s">
        <v>633</v>
      </c>
      <c r="G24" s="8" t="str">
        <f t="shared" ca="1" si="0"/>
        <v>Box-20</v>
      </c>
    </row>
    <row r="25" spans="1:7" ht="54" customHeight="1" x14ac:dyDescent="0.25">
      <c r="A25" s="3"/>
      <c r="B25" s="4"/>
      <c r="C25" s="4">
        <v>4607</v>
      </c>
      <c r="D25" s="14" t="s">
        <v>122</v>
      </c>
      <c r="E25" s="14" t="s">
        <v>634</v>
      </c>
      <c r="F25" s="8" t="s">
        <v>635</v>
      </c>
      <c r="G25" s="8" t="str">
        <f t="shared" ca="1" si="0"/>
        <v>Box-20</v>
      </c>
    </row>
    <row r="26" spans="1:7" ht="54" customHeight="1" x14ac:dyDescent="0.25">
      <c r="A26" s="3"/>
      <c r="B26" s="4"/>
      <c r="C26" s="4">
        <v>92088</v>
      </c>
      <c r="D26" s="14" t="s">
        <v>637</v>
      </c>
      <c r="E26" s="14"/>
      <c r="F26" s="8" t="s">
        <v>636</v>
      </c>
      <c r="G26" s="8" t="str">
        <f t="shared" ca="1" si="0"/>
        <v>Box-20</v>
      </c>
    </row>
    <row r="27" spans="1:7" ht="54" customHeight="1" x14ac:dyDescent="0.25">
      <c r="A27" s="3"/>
      <c r="B27" s="4"/>
      <c r="C27" s="4">
        <v>4597</v>
      </c>
      <c r="D27" s="14" t="s">
        <v>640</v>
      </c>
      <c r="E27" s="14" t="s">
        <v>138</v>
      </c>
      <c r="F27" s="8" t="s">
        <v>639</v>
      </c>
      <c r="G27" s="8" t="str">
        <f t="shared" ca="1" si="0"/>
        <v>Box-20</v>
      </c>
    </row>
    <row r="28" spans="1:7" ht="54" customHeight="1" x14ac:dyDescent="0.25">
      <c r="A28" s="3"/>
      <c r="B28" s="4"/>
      <c r="C28" s="4">
        <v>4509</v>
      </c>
      <c r="D28" s="14" t="s">
        <v>151</v>
      </c>
      <c r="E28" s="14" t="s">
        <v>138</v>
      </c>
      <c r="F28" s="8" t="s">
        <v>638</v>
      </c>
      <c r="G28" s="8" t="str">
        <f t="shared" ca="1" si="0"/>
        <v>Box-20</v>
      </c>
    </row>
    <row r="29" spans="1:7" ht="54" customHeight="1" x14ac:dyDescent="0.25">
      <c r="A29" s="3"/>
      <c r="B29" s="11"/>
      <c r="C29" s="4">
        <v>30303</v>
      </c>
      <c r="D29" s="14" t="s">
        <v>122</v>
      </c>
      <c r="E29" s="14" t="s">
        <v>138</v>
      </c>
      <c r="F29" s="8" t="s">
        <v>641</v>
      </c>
      <c r="G29" s="8" t="str">
        <f t="shared" ca="1" si="0"/>
        <v>Box-20</v>
      </c>
    </row>
    <row r="30" spans="1:7" ht="54" customHeight="1" x14ac:dyDescent="0.25">
      <c r="A30"/>
      <c r="B30" s="11"/>
      <c r="C30" s="4">
        <v>4515</v>
      </c>
      <c r="D30" s="14" t="s">
        <v>151</v>
      </c>
      <c r="E30" s="14" t="s">
        <v>593</v>
      </c>
      <c r="F30" s="8" t="s">
        <v>642</v>
      </c>
      <c r="G30" s="8" t="str">
        <f t="shared" ca="1" si="0"/>
        <v>Box-20</v>
      </c>
    </row>
    <row r="31" spans="1:7" ht="54" customHeight="1" x14ac:dyDescent="0.25">
      <c r="A31"/>
      <c r="B31" s="11"/>
      <c r="C31" s="4">
        <v>30042</v>
      </c>
      <c r="D31" s="14" t="s">
        <v>122</v>
      </c>
      <c r="E31" s="14" t="s">
        <v>168</v>
      </c>
      <c r="F31" s="8" t="s">
        <v>643</v>
      </c>
      <c r="G31" s="8" t="str">
        <f t="shared" ca="1" si="0"/>
        <v>Box-20</v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4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3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4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D5F1-DEA5-4EA5-A40E-2C48A2EDC555}">
  <dimension ref="A1:G42"/>
  <sheetViews>
    <sheetView zoomScaleNormal="100" workbookViewId="0">
      <selection activeCell="E35" sqref="E35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Box-21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 t="s">
        <v>657</v>
      </c>
      <c r="D2" s="14" t="s">
        <v>647</v>
      </c>
      <c r="E2" s="14" t="s">
        <v>128</v>
      </c>
      <c r="F2" s="8" t="s">
        <v>649</v>
      </c>
      <c r="G2" s="8" t="str">
        <f ca="1">IF(C2="","",+$A$1)</f>
        <v>Box-21</v>
      </c>
    </row>
    <row r="3" spans="1:7" ht="54" customHeight="1" x14ac:dyDescent="0.25">
      <c r="A3" s="3"/>
      <c r="B3" s="4"/>
      <c r="C3" s="4">
        <v>31</v>
      </c>
      <c r="D3" s="14" t="s">
        <v>647</v>
      </c>
      <c r="E3" s="16" t="s">
        <v>648</v>
      </c>
      <c r="F3" s="8" t="s">
        <v>650</v>
      </c>
      <c r="G3" s="8" t="str">
        <f t="shared" ref="G3:G42" ca="1" si="0">IF(C3="","",+$A$1)</f>
        <v>Box-21</v>
      </c>
    </row>
    <row r="4" spans="1:7" ht="54" customHeight="1" x14ac:dyDescent="0.25">
      <c r="A4" s="3"/>
      <c r="B4" s="4"/>
      <c r="C4" s="4">
        <v>453</v>
      </c>
      <c r="D4" s="14" t="s">
        <v>647</v>
      </c>
      <c r="E4" s="16" t="s">
        <v>146</v>
      </c>
      <c r="F4" s="8" t="s">
        <v>651</v>
      </c>
      <c r="G4" s="8" t="str">
        <f t="shared" ca="1" si="0"/>
        <v>Box-21</v>
      </c>
    </row>
    <row r="5" spans="1:7" ht="54" customHeight="1" x14ac:dyDescent="0.25">
      <c r="A5" s="3"/>
      <c r="B5" s="4"/>
      <c r="C5" s="4">
        <v>451</v>
      </c>
      <c r="D5" s="14" t="s">
        <v>647</v>
      </c>
      <c r="E5" s="16" t="s">
        <v>438</v>
      </c>
      <c r="F5" s="8" t="s">
        <v>652</v>
      </c>
      <c r="G5" s="8" t="str">
        <f t="shared" ca="1" si="0"/>
        <v>Box-21</v>
      </c>
    </row>
    <row r="6" spans="1:7" ht="54" customHeight="1" x14ac:dyDescent="0.25">
      <c r="A6" s="3"/>
      <c r="B6" s="4"/>
      <c r="C6" s="4" t="s">
        <v>653</v>
      </c>
      <c r="D6" s="14" t="s">
        <v>647</v>
      </c>
      <c r="E6" s="16" t="s">
        <v>438</v>
      </c>
      <c r="F6" s="8" t="s">
        <v>652</v>
      </c>
      <c r="G6" s="8" t="str">
        <f t="shared" ca="1" si="0"/>
        <v>Box-21</v>
      </c>
    </row>
    <row r="7" spans="1:7" ht="54" customHeight="1" x14ac:dyDescent="0.25">
      <c r="A7" s="3"/>
      <c r="B7" s="4"/>
      <c r="C7" s="4" t="s">
        <v>654</v>
      </c>
      <c r="D7" s="14" t="s">
        <v>647</v>
      </c>
      <c r="E7" s="16" t="s">
        <v>438</v>
      </c>
      <c r="F7" s="8" t="s">
        <v>652</v>
      </c>
      <c r="G7" s="8" t="str">
        <f t="shared" ca="1" si="0"/>
        <v>Box-21</v>
      </c>
    </row>
    <row r="8" spans="1:7" ht="54" customHeight="1" x14ac:dyDescent="0.25">
      <c r="A8" s="3"/>
      <c r="B8" s="4"/>
      <c r="C8" s="4">
        <v>2377</v>
      </c>
      <c r="D8" s="14" t="s">
        <v>647</v>
      </c>
      <c r="E8" s="14" t="s">
        <v>233</v>
      </c>
      <c r="F8" s="8" t="s">
        <v>655</v>
      </c>
      <c r="G8" s="8" t="str">
        <f t="shared" ca="1" si="0"/>
        <v>Box-21</v>
      </c>
    </row>
    <row r="9" spans="1:7" ht="54" customHeight="1" x14ac:dyDescent="0.25">
      <c r="A9" s="3"/>
      <c r="B9" s="4"/>
      <c r="C9" s="4">
        <v>60593</v>
      </c>
      <c r="D9" s="14" t="s">
        <v>647</v>
      </c>
      <c r="E9" s="14" t="s">
        <v>235</v>
      </c>
      <c r="F9" s="8" t="s">
        <v>656</v>
      </c>
      <c r="G9" s="8" t="str">
        <f t="shared" ca="1" si="0"/>
        <v>Box-21</v>
      </c>
    </row>
    <row r="10" spans="1:7" ht="54" customHeight="1" x14ac:dyDescent="0.25">
      <c r="A10" s="3"/>
      <c r="B10" s="4"/>
      <c r="C10" s="4">
        <v>4863</v>
      </c>
      <c r="D10" s="14" t="s">
        <v>647</v>
      </c>
      <c r="E10" s="14" t="s">
        <v>146</v>
      </c>
      <c r="F10" s="8" t="s">
        <v>658</v>
      </c>
      <c r="G10" s="8" t="str">
        <f t="shared" ca="1" si="0"/>
        <v>Box-21</v>
      </c>
    </row>
    <row r="11" spans="1:7" ht="54" customHeight="1" x14ac:dyDescent="0.25">
      <c r="A11" s="3"/>
      <c r="B11" s="4"/>
      <c r="C11" s="4">
        <v>6556</v>
      </c>
      <c r="D11" s="14" t="s">
        <v>647</v>
      </c>
      <c r="E11" s="14" t="s">
        <v>237</v>
      </c>
      <c r="F11" s="8" t="s">
        <v>659</v>
      </c>
      <c r="G11" s="8" t="str">
        <f t="shared" ca="1" si="0"/>
        <v>Box-21</v>
      </c>
    </row>
    <row r="12" spans="1:7" ht="54" customHeight="1" x14ac:dyDescent="0.25">
      <c r="A12" s="3"/>
      <c r="B12" s="4"/>
      <c r="C12" s="4">
        <v>3853</v>
      </c>
      <c r="D12" s="14" t="s">
        <v>647</v>
      </c>
      <c r="E12" s="14" t="s">
        <v>237</v>
      </c>
      <c r="F12" s="7" t="s">
        <v>660</v>
      </c>
      <c r="G12" s="8" t="str">
        <f t="shared" ca="1" si="0"/>
        <v>Box-21</v>
      </c>
    </row>
    <row r="13" spans="1:7" ht="54" customHeight="1" x14ac:dyDescent="0.25">
      <c r="A13" s="3"/>
      <c r="B13" s="4"/>
      <c r="C13" s="4">
        <v>3579</v>
      </c>
      <c r="D13" s="14" t="s">
        <v>663</v>
      </c>
      <c r="E13" s="14" t="s">
        <v>662</v>
      </c>
      <c r="F13" s="8" t="s">
        <v>661</v>
      </c>
      <c r="G13" s="8" t="str">
        <f t="shared" ca="1" si="0"/>
        <v>Box-21</v>
      </c>
    </row>
    <row r="14" spans="1:7" ht="54" customHeight="1" x14ac:dyDescent="0.25">
      <c r="A14" s="3"/>
      <c r="B14" s="4"/>
      <c r="C14" s="4">
        <v>30179</v>
      </c>
      <c r="D14" s="14" t="s">
        <v>663</v>
      </c>
      <c r="E14" s="14" t="s">
        <v>665</v>
      </c>
      <c r="F14" s="8" t="s">
        <v>664</v>
      </c>
      <c r="G14" s="8" t="str">
        <f t="shared" ca="1" si="0"/>
        <v>Box-21</v>
      </c>
    </row>
    <row r="15" spans="1:7" ht="54" customHeight="1" x14ac:dyDescent="0.25">
      <c r="A15" s="3"/>
      <c r="B15" s="4"/>
      <c r="C15" s="4" t="s">
        <v>667</v>
      </c>
      <c r="D15" s="14" t="s">
        <v>663</v>
      </c>
      <c r="E15" s="14" t="s">
        <v>668</v>
      </c>
      <c r="F15" s="8" t="s">
        <v>666</v>
      </c>
      <c r="G15" s="8" t="str">
        <f t="shared" ca="1" si="0"/>
        <v>Box-21</v>
      </c>
    </row>
    <row r="16" spans="1:7" ht="54" customHeight="1" x14ac:dyDescent="0.25">
      <c r="A16" s="3"/>
      <c r="B16" s="4"/>
      <c r="C16" s="4" t="s">
        <v>674</v>
      </c>
      <c r="D16" s="14" t="s">
        <v>663</v>
      </c>
      <c r="E16" s="14" t="s">
        <v>673</v>
      </c>
      <c r="F16" s="8" t="s">
        <v>672</v>
      </c>
      <c r="G16" s="8" t="str">
        <f t="shared" ca="1" si="0"/>
        <v>Box-21</v>
      </c>
    </row>
    <row r="17" spans="1:7" ht="54" customHeight="1" x14ac:dyDescent="0.25">
      <c r="A17" s="3"/>
      <c r="B17" s="4"/>
      <c r="C17" s="4">
        <v>3579</v>
      </c>
      <c r="D17" s="14" t="s">
        <v>663</v>
      </c>
      <c r="E17" s="14" t="s">
        <v>662</v>
      </c>
      <c r="F17" s="8" t="s">
        <v>669</v>
      </c>
      <c r="G17" s="8" t="str">
        <f t="shared" ca="1" si="0"/>
        <v>Box-21</v>
      </c>
    </row>
    <row r="18" spans="1:7" ht="54" customHeight="1" x14ac:dyDescent="0.25">
      <c r="A18" s="3"/>
      <c r="B18" s="4"/>
      <c r="C18" s="4" t="s">
        <v>671</v>
      </c>
      <c r="D18" s="14" t="s">
        <v>663</v>
      </c>
      <c r="E18" s="14" t="s">
        <v>235</v>
      </c>
      <c r="F18" s="8" t="s">
        <v>670</v>
      </c>
      <c r="G18" s="8" t="str">
        <f t="shared" ca="1" si="0"/>
        <v>Box-21</v>
      </c>
    </row>
    <row r="19" spans="1:7" ht="54" customHeight="1" x14ac:dyDescent="0.25">
      <c r="A19" s="3"/>
      <c r="B19" s="4"/>
      <c r="C19" s="4">
        <v>3821</v>
      </c>
      <c r="D19" s="14" t="s">
        <v>663</v>
      </c>
      <c r="E19" s="14" t="s">
        <v>675</v>
      </c>
      <c r="F19" s="8" t="s">
        <v>676</v>
      </c>
      <c r="G19" s="8" t="str">
        <f t="shared" ca="1" si="0"/>
        <v>Box-21</v>
      </c>
    </row>
    <row r="20" spans="1:7" ht="54" customHeight="1" x14ac:dyDescent="0.25">
      <c r="A20" s="3"/>
      <c r="B20" s="4"/>
      <c r="C20" s="4">
        <v>3822</v>
      </c>
      <c r="D20" s="14" t="s">
        <v>663</v>
      </c>
      <c r="E20" s="14" t="s">
        <v>675</v>
      </c>
      <c r="F20" s="8" t="s">
        <v>677</v>
      </c>
      <c r="G20" s="8" t="str">
        <f t="shared" ca="1" si="0"/>
        <v>Box-21</v>
      </c>
    </row>
    <row r="21" spans="1:7" ht="54" customHeight="1" x14ac:dyDescent="0.25">
      <c r="A21" s="3"/>
      <c r="B21" s="4"/>
      <c r="C21" s="4" t="s">
        <v>680</v>
      </c>
      <c r="D21" s="14" t="s">
        <v>663</v>
      </c>
      <c r="E21" s="14" t="s">
        <v>679</v>
      </c>
      <c r="F21" s="8" t="s">
        <v>681</v>
      </c>
      <c r="G21" s="8" t="str">
        <f t="shared" ca="1" si="0"/>
        <v>Box-21</v>
      </c>
    </row>
    <row r="22" spans="1:7" ht="54" customHeight="1" x14ac:dyDescent="0.25">
      <c r="A22" s="3"/>
      <c r="B22" s="4"/>
      <c r="C22" s="4">
        <v>3193</v>
      </c>
      <c r="D22" s="14" t="s">
        <v>663</v>
      </c>
      <c r="E22" s="14" t="s">
        <v>679</v>
      </c>
      <c r="F22" s="8" t="s">
        <v>678</v>
      </c>
      <c r="G22" s="8" t="str">
        <f t="shared" ca="1" si="0"/>
        <v>Box-21</v>
      </c>
    </row>
    <row r="23" spans="1:7" ht="54" customHeight="1" x14ac:dyDescent="0.25">
      <c r="A23" s="3"/>
      <c r="B23" s="4"/>
      <c r="C23" s="4">
        <v>58380</v>
      </c>
      <c r="D23" s="14" t="s">
        <v>663</v>
      </c>
      <c r="E23" s="14" t="s">
        <v>662</v>
      </c>
      <c r="F23" s="8" t="s">
        <v>683</v>
      </c>
      <c r="G23" s="8" t="str">
        <f t="shared" ca="1" si="0"/>
        <v>Box-21</v>
      </c>
    </row>
    <row r="24" spans="1:7" ht="54" customHeight="1" x14ac:dyDescent="0.25">
      <c r="A24" s="3"/>
      <c r="B24" s="4"/>
      <c r="C24" s="4">
        <v>58381</v>
      </c>
      <c r="D24" s="14" t="s">
        <v>663</v>
      </c>
      <c r="E24" s="14" t="s">
        <v>662</v>
      </c>
      <c r="F24" s="8" t="s">
        <v>682</v>
      </c>
      <c r="G24" s="8" t="str">
        <f t="shared" ca="1" si="0"/>
        <v>Box-21</v>
      </c>
    </row>
    <row r="25" spans="1:7" ht="54" customHeight="1" x14ac:dyDescent="0.25">
      <c r="A25" s="3"/>
      <c r="B25" s="4"/>
      <c r="C25" s="4">
        <v>4182</v>
      </c>
      <c r="D25" s="14" t="s">
        <v>663</v>
      </c>
      <c r="E25" s="14" t="s">
        <v>685</v>
      </c>
      <c r="F25" s="8" t="s">
        <v>686</v>
      </c>
      <c r="G25" s="8" t="str">
        <f t="shared" ca="1" si="0"/>
        <v>Box-21</v>
      </c>
    </row>
    <row r="26" spans="1:7" ht="54" customHeight="1" x14ac:dyDescent="0.25">
      <c r="A26" s="3"/>
      <c r="B26" s="4"/>
      <c r="C26" s="4">
        <v>4181</v>
      </c>
      <c r="D26" s="14" t="s">
        <v>663</v>
      </c>
      <c r="E26" s="14" t="s">
        <v>685</v>
      </c>
      <c r="F26" s="8" t="s">
        <v>684</v>
      </c>
      <c r="G26" s="8" t="str">
        <f t="shared" ca="1" si="0"/>
        <v>Box-21</v>
      </c>
    </row>
    <row r="27" spans="1:7" ht="54" customHeight="1" x14ac:dyDescent="0.25">
      <c r="A27" s="3"/>
      <c r="B27" s="4"/>
      <c r="C27" s="4">
        <v>4447</v>
      </c>
      <c r="D27" s="14" t="s">
        <v>647</v>
      </c>
      <c r="E27" s="14" t="s">
        <v>692</v>
      </c>
      <c r="F27" s="8" t="s">
        <v>691</v>
      </c>
      <c r="G27" s="8" t="str">
        <f t="shared" ca="1" si="0"/>
        <v>Box-21</v>
      </c>
    </row>
    <row r="28" spans="1:7" ht="54" customHeight="1" x14ac:dyDescent="0.25">
      <c r="A28" s="4"/>
      <c r="B28" s="4"/>
      <c r="C28" s="4">
        <v>4608</v>
      </c>
      <c r="D28" s="14" t="s">
        <v>647</v>
      </c>
      <c r="E28" s="14" t="s">
        <v>668</v>
      </c>
      <c r="F28" s="8" t="s">
        <v>687</v>
      </c>
      <c r="G28" s="8" t="str">
        <f t="shared" ca="1" si="0"/>
        <v>Box-21</v>
      </c>
    </row>
    <row r="29" spans="1:7" ht="54" customHeight="1" x14ac:dyDescent="0.25">
      <c r="A29" s="3"/>
      <c r="B29" s="4"/>
      <c r="C29" s="4" t="s">
        <v>689</v>
      </c>
      <c r="D29" s="14" t="s">
        <v>647</v>
      </c>
      <c r="E29" s="14" t="s">
        <v>690</v>
      </c>
      <c r="F29" s="8" t="s">
        <v>688</v>
      </c>
      <c r="G29" s="8" t="str">
        <f t="shared" ca="1" si="0"/>
        <v>Box-21</v>
      </c>
    </row>
    <row r="30" spans="1:7" ht="54" customHeight="1" x14ac:dyDescent="0.25">
      <c r="A30" s="3"/>
      <c r="B30" s="4"/>
      <c r="C30" s="4">
        <v>60621</v>
      </c>
      <c r="D30" s="14" t="s">
        <v>663</v>
      </c>
      <c r="E30" s="14" t="s">
        <v>665</v>
      </c>
      <c r="F30" s="8" t="s">
        <v>693</v>
      </c>
      <c r="G30" s="8" t="str">
        <f t="shared" ca="1" si="0"/>
        <v>Box-21</v>
      </c>
    </row>
    <row r="31" spans="1:7" ht="54" customHeight="1" x14ac:dyDescent="0.25">
      <c r="A31" s="3"/>
      <c r="B31" s="11"/>
      <c r="C31" s="4">
        <v>60623</v>
      </c>
      <c r="D31" s="14" t="s">
        <v>663</v>
      </c>
      <c r="E31" s="14" t="s">
        <v>665</v>
      </c>
      <c r="F31" s="8" t="s">
        <v>694</v>
      </c>
      <c r="G31" s="8" t="str">
        <f t="shared" ca="1" si="0"/>
        <v>Box-21</v>
      </c>
    </row>
    <row r="32" spans="1:7" ht="54" customHeight="1" x14ac:dyDescent="0.25">
      <c r="A32" s="3"/>
      <c r="B32" s="11"/>
      <c r="C32" s="4">
        <v>3644</v>
      </c>
      <c r="D32" s="14" t="s">
        <v>663</v>
      </c>
      <c r="E32" s="14" t="s">
        <v>665</v>
      </c>
      <c r="F32" s="8" t="s">
        <v>695</v>
      </c>
      <c r="G32" s="8" t="str">
        <f t="shared" ca="1" si="0"/>
        <v>Box-21</v>
      </c>
    </row>
    <row r="33" spans="1:7" ht="54" customHeight="1" x14ac:dyDescent="0.25">
      <c r="A33" s="3"/>
      <c r="B33" s="11"/>
      <c r="C33" s="4">
        <v>4611</v>
      </c>
      <c r="D33" s="14" t="s">
        <v>663</v>
      </c>
      <c r="E33" s="14" t="s">
        <v>697</v>
      </c>
      <c r="F33" s="8" t="s">
        <v>696</v>
      </c>
      <c r="G33" s="8" t="str">
        <f t="shared" ca="1" si="0"/>
        <v>Box-21</v>
      </c>
    </row>
    <row r="34" spans="1:7" ht="54" customHeight="1" x14ac:dyDescent="0.25">
      <c r="A34" s="3"/>
      <c r="B34" s="11"/>
      <c r="C34" s="4">
        <v>2400</v>
      </c>
      <c r="D34" s="14" t="s">
        <v>663</v>
      </c>
      <c r="E34" s="14" t="s">
        <v>699</v>
      </c>
      <c r="F34" s="8" t="s">
        <v>698</v>
      </c>
      <c r="G34" s="8" t="str">
        <f t="shared" ca="1" si="0"/>
        <v>Box-21</v>
      </c>
    </row>
    <row r="35" spans="1:7" ht="54" customHeight="1" x14ac:dyDescent="0.25">
      <c r="A35"/>
      <c r="B35" s="11"/>
      <c r="C35" s="4" t="s">
        <v>701</v>
      </c>
      <c r="D35" s="14" t="s">
        <v>663</v>
      </c>
      <c r="E35" s="14" t="s">
        <v>685</v>
      </c>
      <c r="F35" s="8" t="s">
        <v>700</v>
      </c>
      <c r="G35" s="8" t="str">
        <f t="shared" ca="1" si="0"/>
        <v>Box-21</v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3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  <row r="42" spans="1:7" ht="54" customHeight="1" x14ac:dyDescent="0.25">
      <c r="A42" s="4"/>
      <c r="B42" s="11"/>
      <c r="C42" s="4"/>
      <c r="D42" s="14"/>
      <c r="E42" s="14"/>
      <c r="F42" s="8"/>
      <c r="G42" s="8" t="str">
        <f t="shared" si="0"/>
        <v/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EA01-047E-4465-91A4-B6C7F60482FB}">
  <dimension ref="A1:G40"/>
  <sheetViews>
    <sheetView topLeftCell="A22" zoomScaleNormal="100" workbookViewId="0">
      <selection activeCell="G29" sqref="A23:G29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1.5703125" style="15" bestFit="1" customWidth="1"/>
    <col min="5" max="5" width="12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Box-22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3823</v>
      </c>
      <c r="D2" s="14" t="s">
        <v>704</v>
      </c>
      <c r="E2" s="14" t="s">
        <v>457</v>
      </c>
      <c r="F2" s="8" t="s">
        <v>703</v>
      </c>
      <c r="G2" s="8" t="str">
        <f ca="1">IF(C2="","",+$A$1)</f>
        <v>Box-22</v>
      </c>
    </row>
    <row r="3" spans="1:7" ht="54" customHeight="1" x14ac:dyDescent="0.25">
      <c r="A3" s="3"/>
      <c r="B3" s="4"/>
      <c r="C3" s="4">
        <v>4284</v>
      </c>
      <c r="D3" s="14" t="s">
        <v>704</v>
      </c>
      <c r="E3" s="14" t="s">
        <v>457</v>
      </c>
      <c r="F3" s="7" t="s">
        <v>705</v>
      </c>
      <c r="G3" s="8" t="str">
        <f t="shared" ref="G3:G40" ca="1" si="0">IF(C3="","",+$A$1)</f>
        <v>Box-22</v>
      </c>
    </row>
    <row r="4" spans="1:7" ht="54" customHeight="1" x14ac:dyDescent="0.25">
      <c r="A4" s="3"/>
      <c r="B4" s="4"/>
      <c r="C4" s="4">
        <v>4594</v>
      </c>
      <c r="D4" s="14" t="s">
        <v>704</v>
      </c>
      <c r="E4" s="14" t="s">
        <v>457</v>
      </c>
      <c r="F4" s="7" t="s">
        <v>706</v>
      </c>
      <c r="G4" s="8" t="str">
        <f t="shared" ca="1" si="0"/>
        <v>Box-22</v>
      </c>
    </row>
    <row r="5" spans="1:7" ht="54" customHeight="1" x14ac:dyDescent="0.25">
      <c r="A5" s="3"/>
      <c r="B5" s="4"/>
      <c r="C5" s="4">
        <v>6238</v>
      </c>
      <c r="D5" s="14" t="s">
        <v>704</v>
      </c>
      <c r="E5" s="14" t="s">
        <v>708</v>
      </c>
      <c r="F5" s="8" t="s">
        <v>707</v>
      </c>
      <c r="G5" s="8" t="str">
        <f t="shared" ca="1" si="0"/>
        <v>Box-22</v>
      </c>
    </row>
    <row r="6" spans="1:7" ht="54" customHeight="1" x14ac:dyDescent="0.25">
      <c r="A6" s="3"/>
      <c r="B6" s="4"/>
      <c r="C6" s="4" t="s">
        <v>710</v>
      </c>
      <c r="D6" s="14" t="s">
        <v>704</v>
      </c>
      <c r="E6" s="14" t="s">
        <v>538</v>
      </c>
      <c r="F6" s="7" t="s">
        <v>709</v>
      </c>
      <c r="G6" s="8" t="str">
        <f t="shared" ca="1" si="0"/>
        <v>Box-22</v>
      </c>
    </row>
    <row r="7" spans="1:7" ht="54" customHeight="1" x14ac:dyDescent="0.25">
      <c r="A7" s="3"/>
      <c r="B7" s="4"/>
      <c r="C7" s="4">
        <v>57783</v>
      </c>
      <c r="D7" s="14" t="s">
        <v>704</v>
      </c>
      <c r="E7" s="14" t="s">
        <v>712</v>
      </c>
      <c r="F7" s="8" t="s">
        <v>711</v>
      </c>
      <c r="G7" s="8" t="str">
        <f t="shared" ca="1" si="0"/>
        <v>Box-22</v>
      </c>
    </row>
    <row r="8" spans="1:7" ht="54" customHeight="1" x14ac:dyDescent="0.25">
      <c r="A8" s="3"/>
      <c r="B8" s="4"/>
      <c r="C8" s="4">
        <v>4866</v>
      </c>
      <c r="D8" s="14" t="s">
        <v>704</v>
      </c>
      <c r="E8" s="14" t="s">
        <v>712</v>
      </c>
      <c r="F8" s="8" t="s">
        <v>713</v>
      </c>
      <c r="G8" s="8" t="str">
        <f t="shared" ca="1" si="0"/>
        <v>Box-22</v>
      </c>
    </row>
    <row r="9" spans="1:7" ht="54" customHeight="1" x14ac:dyDescent="0.25">
      <c r="A9" s="3"/>
      <c r="B9" s="4"/>
      <c r="C9" s="4">
        <v>21</v>
      </c>
      <c r="D9" s="14" t="s">
        <v>704</v>
      </c>
      <c r="E9" s="14" t="s">
        <v>722</v>
      </c>
      <c r="F9" s="8" t="s">
        <v>721</v>
      </c>
      <c r="G9" s="8" t="str">
        <f t="shared" ca="1" si="0"/>
        <v>Box-22</v>
      </c>
    </row>
    <row r="10" spans="1:7" ht="54" customHeight="1" x14ac:dyDescent="0.25">
      <c r="A10" s="3"/>
      <c r="B10" s="4"/>
      <c r="C10" s="4">
        <v>4176</v>
      </c>
      <c r="D10" s="14" t="s">
        <v>704</v>
      </c>
      <c r="E10" s="14" t="s">
        <v>717</v>
      </c>
      <c r="F10" s="8" t="s">
        <v>716</v>
      </c>
      <c r="G10" s="8" t="str">
        <f t="shared" ca="1" si="0"/>
        <v>Box-22</v>
      </c>
    </row>
    <row r="11" spans="1:7" ht="54" customHeight="1" x14ac:dyDescent="0.25">
      <c r="A11" s="3"/>
      <c r="B11" s="4"/>
      <c r="C11" s="4">
        <v>4872</v>
      </c>
      <c r="D11" s="14" t="s">
        <v>704</v>
      </c>
      <c r="E11" s="14" t="s">
        <v>715</v>
      </c>
      <c r="F11" s="8" t="s">
        <v>714</v>
      </c>
      <c r="G11" s="8" t="str">
        <f t="shared" ca="1" si="0"/>
        <v>Box-22</v>
      </c>
    </row>
    <row r="12" spans="1:7" ht="54" customHeight="1" x14ac:dyDescent="0.25">
      <c r="A12" s="3"/>
      <c r="B12" s="4"/>
      <c r="C12" s="4">
        <v>3939</v>
      </c>
      <c r="D12" s="14" t="s">
        <v>718</v>
      </c>
      <c r="E12" s="14" t="s">
        <v>535</v>
      </c>
      <c r="F12" s="7" t="s">
        <v>534</v>
      </c>
      <c r="G12" s="8" t="str">
        <f t="shared" ca="1" si="0"/>
        <v>Box-22</v>
      </c>
    </row>
    <row r="13" spans="1:7" ht="54" customHeight="1" x14ac:dyDescent="0.25">
      <c r="A13" s="3"/>
      <c r="B13" s="4"/>
      <c r="C13" s="4">
        <v>2694</v>
      </c>
      <c r="D13" s="14" t="s">
        <v>704</v>
      </c>
      <c r="E13" s="14" t="s">
        <v>720</v>
      </c>
      <c r="F13" s="8" t="s">
        <v>719</v>
      </c>
      <c r="G13" s="8" t="str">
        <f t="shared" ca="1" si="0"/>
        <v>Box-22</v>
      </c>
    </row>
    <row r="14" spans="1:7" ht="54" customHeight="1" x14ac:dyDescent="0.25">
      <c r="A14" s="3"/>
      <c r="B14" s="4"/>
      <c r="C14" s="4">
        <v>2483</v>
      </c>
      <c r="D14" s="14" t="s">
        <v>704</v>
      </c>
      <c r="E14" s="14" t="s">
        <v>724</v>
      </c>
      <c r="F14" s="8" t="s">
        <v>723</v>
      </c>
      <c r="G14" s="8" t="str">
        <f t="shared" ca="1" si="0"/>
        <v>Box-22</v>
      </c>
    </row>
    <row r="15" spans="1:7" ht="54" customHeight="1" x14ac:dyDescent="0.25">
      <c r="A15" s="3"/>
      <c r="B15" s="4"/>
      <c r="C15" s="4">
        <v>6070</v>
      </c>
      <c r="D15" s="14" t="s">
        <v>704</v>
      </c>
      <c r="E15" s="14" t="s">
        <v>726</v>
      </c>
      <c r="F15" s="8" t="s">
        <v>725</v>
      </c>
      <c r="G15" s="8" t="str">
        <f t="shared" ca="1" si="0"/>
        <v>Box-22</v>
      </c>
    </row>
    <row r="16" spans="1:7" ht="54" customHeight="1" x14ac:dyDescent="0.25">
      <c r="A16" s="3"/>
      <c r="B16" s="4"/>
      <c r="C16" s="4">
        <v>2466</v>
      </c>
      <c r="D16" s="14" t="s">
        <v>162</v>
      </c>
      <c r="E16" s="14" t="s">
        <v>231</v>
      </c>
      <c r="F16" s="8" t="s">
        <v>230</v>
      </c>
      <c r="G16" s="8" t="str">
        <f t="shared" ca="1" si="0"/>
        <v>Box-22</v>
      </c>
    </row>
    <row r="17" spans="1:7" ht="54" customHeight="1" x14ac:dyDescent="0.25">
      <c r="A17" s="3"/>
      <c r="B17" s="4"/>
      <c r="C17" s="4">
        <v>41883</v>
      </c>
      <c r="D17" s="14" t="s">
        <v>704</v>
      </c>
      <c r="E17" s="14" t="s">
        <v>728</v>
      </c>
      <c r="F17" s="8" t="s">
        <v>727</v>
      </c>
      <c r="G17" s="8" t="str">
        <f t="shared" ca="1" si="0"/>
        <v>Box-22</v>
      </c>
    </row>
    <row r="18" spans="1:7" ht="54" customHeight="1" x14ac:dyDescent="0.25">
      <c r="A18" s="3"/>
      <c r="B18" s="4"/>
      <c r="C18" s="4">
        <v>30384</v>
      </c>
      <c r="D18" s="14" t="s">
        <v>704</v>
      </c>
      <c r="E18" s="14" t="s">
        <v>735</v>
      </c>
      <c r="F18" s="8" t="s">
        <v>734</v>
      </c>
      <c r="G18" s="8" t="str">
        <f t="shared" ca="1" si="0"/>
        <v>Box-22</v>
      </c>
    </row>
    <row r="19" spans="1:7" ht="54" customHeight="1" x14ac:dyDescent="0.25">
      <c r="A19" s="3"/>
      <c r="B19" s="4"/>
      <c r="C19" s="4" t="s">
        <v>730</v>
      </c>
      <c r="D19" s="14" t="s">
        <v>704</v>
      </c>
      <c r="E19" s="14" t="s">
        <v>729</v>
      </c>
      <c r="F19" s="8" t="s">
        <v>731</v>
      </c>
      <c r="G19" s="8" t="str">
        <f t="shared" ca="1" si="0"/>
        <v>Box-22</v>
      </c>
    </row>
    <row r="20" spans="1:7" ht="54" customHeight="1" x14ac:dyDescent="0.25">
      <c r="A20" s="3"/>
      <c r="B20" s="4"/>
      <c r="C20" s="4">
        <v>3468</v>
      </c>
      <c r="D20" s="14" t="s">
        <v>162</v>
      </c>
      <c r="E20" s="14" t="s">
        <v>733</v>
      </c>
      <c r="F20" s="8" t="s">
        <v>732</v>
      </c>
      <c r="G20" s="8" t="str">
        <f t="shared" ca="1" si="0"/>
        <v>Box-22</v>
      </c>
    </row>
    <row r="21" spans="1:7" ht="54" customHeight="1" x14ac:dyDescent="0.25">
      <c r="A21" s="3"/>
      <c r="B21" s="4"/>
      <c r="C21" s="4" t="s">
        <v>737</v>
      </c>
      <c r="D21" s="14" t="s">
        <v>162</v>
      </c>
      <c r="E21" s="14" t="s">
        <v>738</v>
      </c>
      <c r="F21" s="8" t="s">
        <v>736</v>
      </c>
      <c r="G21" s="8" t="str">
        <f t="shared" ca="1" si="0"/>
        <v>Box-22</v>
      </c>
    </row>
    <row r="22" spans="1:7" ht="54" customHeight="1" x14ac:dyDescent="0.25">
      <c r="A22" s="3"/>
      <c r="B22" s="4"/>
      <c r="C22" s="4" t="s">
        <v>741</v>
      </c>
      <c r="D22" s="14" t="s">
        <v>162</v>
      </c>
      <c r="E22" s="14" t="s">
        <v>740</v>
      </c>
      <c r="F22" s="8" t="s">
        <v>739</v>
      </c>
      <c r="G22" s="8" t="str">
        <f t="shared" ca="1" si="0"/>
        <v>Box-22</v>
      </c>
    </row>
    <row r="23" spans="1:7" ht="54" customHeight="1" x14ac:dyDescent="0.25">
      <c r="A23" s="3"/>
      <c r="B23" s="4"/>
      <c r="C23" s="4" t="s">
        <v>744</v>
      </c>
      <c r="D23" s="14" t="s">
        <v>704</v>
      </c>
      <c r="E23" s="14" t="s">
        <v>743</v>
      </c>
      <c r="F23" s="8" t="s">
        <v>742</v>
      </c>
      <c r="G23" s="8" t="str">
        <f t="shared" ca="1" si="0"/>
        <v>Box-22</v>
      </c>
    </row>
    <row r="24" spans="1:7" ht="54" customHeight="1" x14ac:dyDescent="0.25">
      <c r="A24" s="3"/>
      <c r="B24" s="4"/>
      <c r="C24" s="4">
        <v>2377</v>
      </c>
      <c r="D24" s="14" t="s">
        <v>704</v>
      </c>
      <c r="E24" s="14" t="s">
        <v>746</v>
      </c>
      <c r="F24" s="8" t="s">
        <v>745</v>
      </c>
      <c r="G24" s="8" t="str">
        <f t="shared" ca="1" si="0"/>
        <v>Box-22</v>
      </c>
    </row>
    <row r="25" spans="1:7" ht="54" customHeight="1" x14ac:dyDescent="0.25">
      <c r="A25" s="3"/>
      <c r="B25" s="4"/>
      <c r="C25" s="4">
        <v>4474</v>
      </c>
      <c r="D25" s="14" t="s">
        <v>704</v>
      </c>
      <c r="E25" s="14" t="s">
        <v>728</v>
      </c>
      <c r="F25" s="8" t="s">
        <v>747</v>
      </c>
      <c r="G25" s="8" t="str">
        <f t="shared" ca="1" si="0"/>
        <v>Box-22</v>
      </c>
    </row>
    <row r="26" spans="1:7" ht="54" customHeight="1" x14ac:dyDescent="0.25">
      <c r="A26" s="3"/>
      <c r="B26" s="4"/>
      <c r="C26" s="4">
        <v>2507</v>
      </c>
      <c r="D26" s="14" t="s">
        <v>704</v>
      </c>
      <c r="E26" s="14" t="s">
        <v>749</v>
      </c>
      <c r="F26" s="8" t="s">
        <v>748</v>
      </c>
      <c r="G26" s="8" t="str">
        <f t="shared" ca="1" si="0"/>
        <v>Box-22</v>
      </c>
    </row>
    <row r="27" spans="1:7" ht="54" customHeight="1" x14ac:dyDescent="0.25">
      <c r="A27" s="3"/>
      <c r="B27" s="4"/>
      <c r="C27" s="4">
        <v>2408</v>
      </c>
      <c r="D27" s="14" t="s">
        <v>162</v>
      </c>
      <c r="E27" s="14" t="s">
        <v>751</v>
      </c>
      <c r="F27" s="8" t="s">
        <v>750</v>
      </c>
      <c r="G27" s="8" t="str">
        <f t="shared" ca="1" si="0"/>
        <v>Box-22</v>
      </c>
    </row>
    <row r="28" spans="1:7" ht="54" customHeight="1" x14ac:dyDescent="0.25">
      <c r="A28" s="3"/>
      <c r="B28" s="4"/>
      <c r="C28" s="4">
        <v>30536</v>
      </c>
      <c r="D28" s="14" t="s">
        <v>704</v>
      </c>
      <c r="E28" s="14" t="s">
        <v>753</v>
      </c>
      <c r="F28" s="8" t="s">
        <v>752</v>
      </c>
      <c r="G28" s="8" t="str">
        <f t="shared" ca="1" si="0"/>
        <v>Box-22</v>
      </c>
    </row>
    <row r="29" spans="1:7" ht="54" customHeight="1" x14ac:dyDescent="0.25">
      <c r="A29" s="3"/>
      <c r="B29" s="11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4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3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4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EF71-8D6D-4518-A509-F01F95A09657}">
  <dimension ref="A1:G41"/>
  <sheetViews>
    <sheetView zoomScaleNormal="100" workbookViewId="0">
      <selection activeCell="D2" sqref="D1:D1048576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710937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Box-23</v>
      </c>
      <c r="B1" s="23"/>
      <c r="C1" s="23"/>
      <c r="D1" s="23"/>
      <c r="E1" s="23"/>
      <c r="F1" s="23"/>
      <c r="G1" s="24"/>
    </row>
    <row r="2" spans="1:7" ht="54" customHeight="1" x14ac:dyDescent="0.25">
      <c r="A2"/>
      <c r="B2" s="4"/>
      <c r="C2" s="4" t="s">
        <v>755</v>
      </c>
      <c r="D2" s="14" t="s">
        <v>756</v>
      </c>
      <c r="E2" s="14"/>
      <c r="F2" s="8" t="s">
        <v>754</v>
      </c>
      <c r="G2" s="8" t="str">
        <f ca="1">IF(C2="","",+$A$1)</f>
        <v>Box-23</v>
      </c>
    </row>
    <row r="3" spans="1:7" ht="54" customHeight="1" x14ac:dyDescent="0.25">
      <c r="A3" s="3"/>
      <c r="B3" s="4"/>
      <c r="C3" s="4"/>
      <c r="D3" s="14"/>
      <c r="E3" s="16"/>
      <c r="F3" s="7"/>
      <c r="G3" s="8" t="str">
        <f t="shared" ref="G3:G41" si="0">IF(C3="","",+$A$1)</f>
        <v/>
      </c>
    </row>
    <row r="4" spans="1:7" ht="54" customHeight="1" x14ac:dyDescent="0.25">
      <c r="A4" s="3"/>
      <c r="B4" s="4"/>
      <c r="C4" s="4"/>
      <c r="D4" s="14"/>
      <c r="E4" s="16"/>
      <c r="F4" s="7"/>
      <c r="G4" s="8" t="str">
        <f t="shared" si="0"/>
        <v/>
      </c>
    </row>
    <row r="5" spans="1:7" ht="54" customHeight="1" x14ac:dyDescent="0.25">
      <c r="A5" s="3"/>
      <c r="B5" s="4"/>
      <c r="C5" s="4"/>
      <c r="D5" s="14"/>
      <c r="E5" s="14"/>
      <c r="F5" s="8"/>
      <c r="G5" s="8" t="str">
        <f t="shared" si="0"/>
        <v/>
      </c>
    </row>
    <row r="6" spans="1:7" ht="54" customHeight="1" x14ac:dyDescent="0.25">
      <c r="A6" s="3"/>
      <c r="B6" s="4"/>
      <c r="C6" s="4"/>
      <c r="D6" s="14"/>
      <c r="E6" s="17"/>
      <c r="F6" s="7"/>
      <c r="G6" s="8" t="str">
        <f t="shared" si="0"/>
        <v/>
      </c>
    </row>
    <row r="7" spans="1:7" ht="54" customHeight="1" x14ac:dyDescent="0.25">
      <c r="A7" s="3"/>
      <c r="B7" s="4"/>
      <c r="C7" s="4"/>
      <c r="D7" s="14"/>
      <c r="E7" s="14"/>
      <c r="F7" s="8"/>
      <c r="G7" s="8" t="str">
        <f t="shared" si="0"/>
        <v/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62EB-ABE8-40E8-A380-8C96F6A66229}">
  <dimension ref="A1:G42"/>
  <sheetViews>
    <sheetView tabSelected="1" topLeftCell="A20" zoomScaleNormal="100" workbookViewId="0">
      <selection activeCell="F25" sqref="F25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2.425781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Box-24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 t="s">
        <v>758</v>
      </c>
      <c r="D2" s="14" t="s">
        <v>122</v>
      </c>
      <c r="E2" s="14" t="s">
        <v>128</v>
      </c>
      <c r="F2" s="8" t="s">
        <v>757</v>
      </c>
      <c r="G2" s="8" t="str">
        <f ca="1">IF(C2="","",+$A$1)</f>
        <v>Box-24</v>
      </c>
    </row>
    <row r="3" spans="1:7" ht="54" customHeight="1" x14ac:dyDescent="0.25">
      <c r="A3" s="3"/>
      <c r="B3" s="4"/>
      <c r="C3" s="4">
        <v>8</v>
      </c>
      <c r="D3" s="14" t="s">
        <v>122</v>
      </c>
      <c r="E3" s="14" t="s">
        <v>128</v>
      </c>
      <c r="F3" s="7" t="s">
        <v>305</v>
      </c>
      <c r="G3" s="8" t="str">
        <f t="shared" ref="G3:G42" ca="1" si="0">IF(C3="","",+$A$1)</f>
        <v>Box-24</v>
      </c>
    </row>
    <row r="4" spans="1:7" ht="54" customHeight="1" x14ac:dyDescent="0.25">
      <c r="A4" s="3"/>
      <c r="B4" s="4"/>
      <c r="C4" s="4" t="s">
        <v>760</v>
      </c>
      <c r="D4" s="14" t="s">
        <v>153</v>
      </c>
      <c r="E4" s="16" t="s">
        <v>128</v>
      </c>
      <c r="F4" s="7" t="s">
        <v>759</v>
      </c>
      <c r="G4" s="8" t="str">
        <f t="shared" ca="1" si="0"/>
        <v>Box-24</v>
      </c>
    </row>
    <row r="5" spans="1:7" ht="54" customHeight="1" x14ac:dyDescent="0.25">
      <c r="A5" s="3"/>
      <c r="B5" s="4"/>
      <c r="C5" s="4" t="s">
        <v>762</v>
      </c>
      <c r="D5" s="14" t="s">
        <v>214</v>
      </c>
      <c r="E5" s="14"/>
      <c r="F5" s="8" t="s">
        <v>761</v>
      </c>
      <c r="G5" s="8" t="str">
        <f t="shared" ca="1" si="0"/>
        <v>Box-24</v>
      </c>
    </row>
    <row r="6" spans="1:7" ht="54" customHeight="1" x14ac:dyDescent="0.25">
      <c r="A6" s="3"/>
      <c r="B6" s="4"/>
      <c r="C6" s="4">
        <v>4600</v>
      </c>
      <c r="D6" s="14" t="s">
        <v>764</v>
      </c>
      <c r="E6" s="17" t="s">
        <v>128</v>
      </c>
      <c r="F6" s="7" t="s">
        <v>763</v>
      </c>
      <c r="G6" s="8" t="str">
        <f t="shared" ca="1" si="0"/>
        <v>Box-24</v>
      </c>
    </row>
    <row r="7" spans="1:7" ht="54" customHeight="1" x14ac:dyDescent="0.25">
      <c r="A7" s="3"/>
      <c r="B7" s="4"/>
      <c r="C7" s="4">
        <v>6157</v>
      </c>
      <c r="D7" s="14" t="s">
        <v>764</v>
      </c>
      <c r="E7" s="17" t="s">
        <v>128</v>
      </c>
      <c r="F7" s="8" t="s">
        <v>765</v>
      </c>
      <c r="G7" s="8" t="str">
        <f t="shared" ca="1" si="0"/>
        <v>Box-24</v>
      </c>
    </row>
    <row r="8" spans="1:7" ht="54" customHeight="1" x14ac:dyDescent="0.25">
      <c r="A8" s="3"/>
      <c r="B8" s="4"/>
      <c r="C8" s="4">
        <v>47720</v>
      </c>
      <c r="D8" s="14" t="s">
        <v>764</v>
      </c>
      <c r="E8" s="17" t="s">
        <v>128</v>
      </c>
      <c r="F8" s="8" t="s">
        <v>766</v>
      </c>
      <c r="G8" s="8" t="str">
        <f t="shared" ca="1" si="0"/>
        <v>Box-24</v>
      </c>
    </row>
    <row r="9" spans="1:7" ht="54" customHeight="1" x14ac:dyDescent="0.25">
      <c r="A9" s="3"/>
      <c r="B9" s="4"/>
      <c r="C9" s="4">
        <v>4488</v>
      </c>
      <c r="D9" s="14" t="s">
        <v>764</v>
      </c>
      <c r="E9" s="17" t="s">
        <v>128</v>
      </c>
      <c r="F9" s="8" t="s">
        <v>769</v>
      </c>
      <c r="G9" s="8" t="str">
        <f t="shared" ca="1" si="0"/>
        <v>Box-24</v>
      </c>
    </row>
    <row r="10" spans="1:7" ht="54" customHeight="1" x14ac:dyDescent="0.25">
      <c r="A10" s="3"/>
      <c r="B10" s="4"/>
      <c r="C10" s="4">
        <v>40687</v>
      </c>
      <c r="D10" s="14" t="s">
        <v>764</v>
      </c>
      <c r="E10" s="17" t="s">
        <v>130</v>
      </c>
      <c r="F10" s="8" t="s">
        <v>773</v>
      </c>
      <c r="G10" s="8" t="str">
        <f t="shared" ca="1" si="0"/>
        <v>Box-24</v>
      </c>
    </row>
    <row r="11" spans="1:7" ht="54" customHeight="1" x14ac:dyDescent="0.25">
      <c r="A11" s="3"/>
      <c r="B11" s="4"/>
      <c r="C11" s="4">
        <v>62701</v>
      </c>
      <c r="D11" s="14" t="s">
        <v>768</v>
      </c>
      <c r="E11" s="14"/>
      <c r="F11" s="8" t="s">
        <v>767</v>
      </c>
      <c r="G11" s="8" t="str">
        <f t="shared" ca="1" si="0"/>
        <v>Box-24</v>
      </c>
    </row>
    <row r="12" spans="1:7" ht="54" customHeight="1" x14ac:dyDescent="0.25">
      <c r="A12" s="3"/>
      <c r="B12" s="4"/>
      <c r="C12" s="4">
        <v>2723</v>
      </c>
      <c r="D12" s="14" t="s">
        <v>214</v>
      </c>
      <c r="E12" s="14" t="s">
        <v>141</v>
      </c>
      <c r="F12" s="7" t="s">
        <v>770</v>
      </c>
      <c r="G12" s="8" t="str">
        <f t="shared" ca="1" si="0"/>
        <v>Box-24</v>
      </c>
    </row>
    <row r="13" spans="1:7" ht="54" customHeight="1" x14ac:dyDescent="0.25">
      <c r="A13" s="3"/>
      <c r="B13" s="4"/>
      <c r="C13" s="4" t="s">
        <v>771</v>
      </c>
      <c r="D13" s="14" t="s">
        <v>214</v>
      </c>
      <c r="E13" s="14" t="s">
        <v>141</v>
      </c>
      <c r="F13" s="8" t="s">
        <v>772</v>
      </c>
      <c r="G13" s="8" t="str">
        <f t="shared" ca="1" si="0"/>
        <v>Box-24</v>
      </c>
    </row>
    <row r="14" spans="1:7" ht="54" customHeight="1" x14ac:dyDescent="0.25">
      <c r="A14" s="3"/>
      <c r="B14" s="4"/>
      <c r="C14" s="4">
        <v>2470</v>
      </c>
      <c r="D14" s="14" t="s">
        <v>787</v>
      </c>
      <c r="E14" s="14"/>
      <c r="F14" s="8" t="s">
        <v>791</v>
      </c>
      <c r="G14" s="8" t="str">
        <f t="shared" ca="1" si="0"/>
        <v>Box-24</v>
      </c>
    </row>
    <row r="15" spans="1:7" ht="54" customHeight="1" x14ac:dyDescent="0.25">
      <c r="A15" s="3"/>
      <c r="B15" s="4"/>
      <c r="C15" s="4" t="s">
        <v>774</v>
      </c>
      <c r="D15" s="14" t="s">
        <v>122</v>
      </c>
      <c r="E15" s="14" t="s">
        <v>128</v>
      </c>
      <c r="F15" s="8" t="s">
        <v>775</v>
      </c>
      <c r="G15" s="8" t="str">
        <f t="shared" ca="1" si="0"/>
        <v>Box-24</v>
      </c>
    </row>
    <row r="16" spans="1:7" ht="54" customHeight="1" x14ac:dyDescent="0.25">
      <c r="A16" s="3"/>
      <c r="B16" s="4"/>
      <c r="C16" s="4" t="s">
        <v>776</v>
      </c>
      <c r="D16" s="14" t="s">
        <v>122</v>
      </c>
      <c r="E16" s="14" t="s">
        <v>128</v>
      </c>
      <c r="F16" s="8" t="s">
        <v>777</v>
      </c>
      <c r="G16" s="8" t="str">
        <f t="shared" ca="1" si="0"/>
        <v>Box-24</v>
      </c>
    </row>
    <row r="17" spans="1:7" ht="54" customHeight="1" x14ac:dyDescent="0.25">
      <c r="A17" s="3"/>
      <c r="B17" s="4"/>
      <c r="C17" s="4" t="s">
        <v>778</v>
      </c>
      <c r="D17" s="14" t="s">
        <v>136</v>
      </c>
      <c r="E17" s="14" t="s">
        <v>128</v>
      </c>
      <c r="F17" s="8" t="s">
        <v>779</v>
      </c>
      <c r="G17" s="8" t="str">
        <f t="shared" ca="1" si="0"/>
        <v>Box-24</v>
      </c>
    </row>
    <row r="18" spans="1:7" ht="54" customHeight="1" x14ac:dyDescent="0.25">
      <c r="A18" s="3"/>
      <c r="B18" s="4"/>
      <c r="C18" s="4">
        <v>30000</v>
      </c>
      <c r="D18" s="14" t="s">
        <v>136</v>
      </c>
      <c r="E18" s="14" t="s">
        <v>128</v>
      </c>
      <c r="F18" s="8" t="s">
        <v>448</v>
      </c>
      <c r="G18" s="8" t="str">
        <f t="shared" ca="1" si="0"/>
        <v>Box-24</v>
      </c>
    </row>
    <row r="19" spans="1:7" ht="54" customHeight="1" x14ac:dyDescent="0.25">
      <c r="A19" s="3"/>
      <c r="B19" s="4"/>
      <c r="C19" s="4">
        <v>4180</v>
      </c>
      <c r="D19" s="14" t="s">
        <v>136</v>
      </c>
      <c r="E19" s="14" t="s">
        <v>130</v>
      </c>
      <c r="F19" s="8" t="s">
        <v>780</v>
      </c>
      <c r="G19" s="8" t="str">
        <f t="shared" ca="1" si="0"/>
        <v>Box-24</v>
      </c>
    </row>
    <row r="20" spans="1:7" ht="54" customHeight="1" x14ac:dyDescent="0.25">
      <c r="A20" s="3"/>
      <c r="B20" s="4"/>
      <c r="C20" s="4" t="s">
        <v>781</v>
      </c>
      <c r="D20" s="14" t="s">
        <v>136</v>
      </c>
      <c r="E20" s="14" t="s">
        <v>130</v>
      </c>
      <c r="F20" s="8" t="s">
        <v>782</v>
      </c>
      <c r="G20" s="8" t="str">
        <f t="shared" ca="1" si="0"/>
        <v>Box-24</v>
      </c>
    </row>
    <row r="21" spans="1:7" ht="54" customHeight="1" x14ac:dyDescent="0.25">
      <c r="A21" s="3"/>
      <c r="B21" s="4"/>
      <c r="C21" s="4" t="s">
        <v>783</v>
      </c>
      <c r="D21" s="14" t="s">
        <v>136</v>
      </c>
      <c r="E21" s="14" t="s">
        <v>130</v>
      </c>
      <c r="F21" s="8" t="s">
        <v>784</v>
      </c>
      <c r="G21" s="8" t="str">
        <f t="shared" ca="1" si="0"/>
        <v>Box-24</v>
      </c>
    </row>
    <row r="22" spans="1:7" ht="54" customHeight="1" x14ac:dyDescent="0.25">
      <c r="A22" s="3"/>
      <c r="B22" s="4"/>
      <c r="C22" s="4" t="s">
        <v>786</v>
      </c>
      <c r="D22" s="14" t="s">
        <v>787</v>
      </c>
      <c r="E22" s="14"/>
      <c r="F22" s="8" t="s">
        <v>785</v>
      </c>
      <c r="G22" s="8" t="str">
        <f t="shared" ca="1" si="0"/>
        <v>Box-24</v>
      </c>
    </row>
    <row r="23" spans="1:7" ht="54" customHeight="1" x14ac:dyDescent="0.25">
      <c r="A23" s="3"/>
      <c r="B23" s="4"/>
      <c r="C23" s="4" t="s">
        <v>789</v>
      </c>
      <c r="D23" s="14" t="s">
        <v>787</v>
      </c>
      <c r="E23" s="14"/>
      <c r="F23" s="8" t="s">
        <v>788</v>
      </c>
      <c r="G23" s="8" t="str">
        <f t="shared" ca="1" si="0"/>
        <v>Box-24</v>
      </c>
    </row>
    <row r="24" spans="1:7" ht="54" customHeight="1" x14ac:dyDescent="0.25">
      <c r="A24" s="3"/>
      <c r="B24" s="4"/>
      <c r="C24" s="4">
        <v>719</v>
      </c>
      <c r="D24" s="14" t="s">
        <v>787</v>
      </c>
      <c r="E24" s="14"/>
      <c r="F24" s="8" t="s">
        <v>790</v>
      </c>
      <c r="G24" s="8" t="str">
        <f t="shared" ca="1" si="0"/>
        <v>Box-24</v>
      </c>
    </row>
    <row r="25" spans="1:7" ht="54" customHeight="1" x14ac:dyDescent="0.25">
      <c r="A25"/>
      <c r="B25" s="4"/>
      <c r="C25" s="4">
        <v>3736</v>
      </c>
      <c r="D25" s="14" t="s">
        <v>787</v>
      </c>
      <c r="E25" s="14"/>
      <c r="F25" s="8" t="s">
        <v>792</v>
      </c>
      <c r="G25" s="8" t="str">
        <f t="shared" ca="1" si="0"/>
        <v>Box-24</v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3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4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4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3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4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3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  <row r="42" spans="1:7" ht="54" customHeight="1" x14ac:dyDescent="0.25">
      <c r="A42" s="4"/>
      <c r="B42" s="11"/>
      <c r="C42" s="4"/>
      <c r="D42" s="14"/>
      <c r="E42" s="14"/>
      <c r="F42" s="8"/>
      <c r="G42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4279-8A32-406F-A188-E3BEA9BAB49F}">
  <dimension ref="A1:G39"/>
  <sheetViews>
    <sheetView topLeftCell="A22" zoomScale="115" zoomScaleNormal="115" workbookViewId="0">
      <selection activeCell="G2" sqref="G2:G38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9.7109375" style="13" customWidth="1"/>
    <col min="5" max="5" width="12.140625" style="13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MB-02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3062</v>
      </c>
      <c r="D2" s="5" t="s">
        <v>136</v>
      </c>
      <c r="E2" s="5" t="s">
        <v>126</v>
      </c>
      <c r="F2" s="8" t="s">
        <v>60</v>
      </c>
      <c r="G2" s="8" t="str">
        <f ca="1">IF(C2="","",+$A$1)</f>
        <v>MB-02</v>
      </c>
    </row>
    <row r="3" spans="1:7" ht="54" customHeight="1" x14ac:dyDescent="0.25">
      <c r="A3" s="3"/>
      <c r="B3" s="4"/>
      <c r="C3" s="4">
        <v>4589</v>
      </c>
      <c r="D3" s="6" t="s">
        <v>149</v>
      </c>
      <c r="E3" s="6" t="s">
        <v>126</v>
      </c>
      <c r="F3" s="7" t="s">
        <v>61</v>
      </c>
      <c r="G3" s="8" t="str">
        <f t="shared" ref="G3:G38" ca="1" si="0">IF(C3="","",+$A$1)</f>
        <v>MB-02</v>
      </c>
    </row>
    <row r="4" spans="1:7" ht="54" customHeight="1" x14ac:dyDescent="0.25">
      <c r="A4" s="3"/>
      <c r="B4" s="4"/>
      <c r="C4" s="4">
        <v>6020</v>
      </c>
      <c r="D4" s="6" t="s">
        <v>150</v>
      </c>
      <c r="E4" s="6" t="s">
        <v>148</v>
      </c>
      <c r="F4" s="7" t="s">
        <v>62</v>
      </c>
      <c r="G4" s="8" t="str">
        <f t="shared" ca="1" si="0"/>
        <v>MB-02</v>
      </c>
    </row>
    <row r="5" spans="1:7" ht="54" customHeight="1" x14ac:dyDescent="0.25">
      <c r="A5" s="3"/>
      <c r="B5" s="4"/>
      <c r="C5" s="4">
        <v>2486</v>
      </c>
      <c r="D5" s="6" t="s">
        <v>150</v>
      </c>
      <c r="E5" s="5" t="s">
        <v>155</v>
      </c>
      <c r="F5" s="8" t="s">
        <v>63</v>
      </c>
      <c r="G5" s="8" t="str">
        <f t="shared" ca="1" si="0"/>
        <v>MB-02</v>
      </c>
    </row>
    <row r="6" spans="1:7" ht="54" customHeight="1" x14ac:dyDescent="0.25">
      <c r="A6" s="3"/>
      <c r="B6" s="4"/>
      <c r="C6" s="4">
        <v>4873</v>
      </c>
      <c r="D6" s="6" t="s">
        <v>150</v>
      </c>
      <c r="E6" s="8" t="s">
        <v>147</v>
      </c>
      <c r="F6" s="7" t="s">
        <v>64</v>
      </c>
      <c r="G6" s="8" t="str">
        <f t="shared" ca="1" si="0"/>
        <v>MB-02</v>
      </c>
    </row>
    <row r="7" spans="1:7" ht="54" customHeight="1" x14ac:dyDescent="0.25">
      <c r="A7" s="3"/>
      <c r="B7" s="4"/>
      <c r="C7" s="4">
        <v>4083</v>
      </c>
      <c r="D7" s="6" t="s">
        <v>150</v>
      </c>
      <c r="E7" s="5" t="s">
        <v>146</v>
      </c>
      <c r="F7" s="8" t="s">
        <v>65</v>
      </c>
      <c r="G7" s="8" t="str">
        <f t="shared" ca="1" si="0"/>
        <v>MB-02</v>
      </c>
    </row>
    <row r="8" spans="1:7" ht="54" customHeight="1" x14ac:dyDescent="0.25">
      <c r="A8" s="3"/>
      <c r="B8" s="4"/>
      <c r="C8" s="4">
        <v>4871</v>
      </c>
      <c r="D8" s="5" t="s">
        <v>151</v>
      </c>
      <c r="E8" s="5" t="s">
        <v>132</v>
      </c>
      <c r="F8" s="8" t="s">
        <v>68</v>
      </c>
      <c r="G8" s="8" t="str">
        <f t="shared" ca="1" si="0"/>
        <v>MB-02</v>
      </c>
    </row>
    <row r="9" spans="1:7" ht="54" customHeight="1" x14ac:dyDescent="0.25">
      <c r="A9" s="3"/>
      <c r="B9" s="4"/>
      <c r="C9" s="4">
        <v>52501</v>
      </c>
      <c r="D9" s="5" t="s">
        <v>151</v>
      </c>
      <c r="E9" s="5" t="s">
        <v>145</v>
      </c>
      <c r="F9" s="8" t="s">
        <v>66</v>
      </c>
      <c r="G9" s="8" t="str">
        <f t="shared" ca="1" si="0"/>
        <v>MB-02</v>
      </c>
    </row>
    <row r="10" spans="1:7" ht="54" customHeight="1" x14ac:dyDescent="0.25">
      <c r="A10" s="3"/>
      <c r="B10" s="4"/>
      <c r="C10" s="4">
        <v>4854</v>
      </c>
      <c r="D10" s="5" t="s">
        <v>151</v>
      </c>
      <c r="E10" s="5" t="s">
        <v>140</v>
      </c>
      <c r="F10" s="8" t="s">
        <v>67</v>
      </c>
      <c r="G10" s="8" t="str">
        <f t="shared" ca="1" si="0"/>
        <v>MB-02</v>
      </c>
    </row>
    <row r="11" spans="1:7" ht="54" customHeight="1" x14ac:dyDescent="0.25">
      <c r="A11" s="3"/>
      <c r="B11" s="4"/>
      <c r="C11" s="4">
        <v>3963</v>
      </c>
      <c r="D11" s="5" t="s">
        <v>136</v>
      </c>
      <c r="E11" s="5" t="s">
        <v>126</v>
      </c>
      <c r="F11" s="8" t="s">
        <v>69</v>
      </c>
      <c r="G11" s="8" t="str">
        <f t="shared" ca="1" si="0"/>
        <v>MB-02</v>
      </c>
    </row>
    <row r="12" spans="1:7" ht="54" customHeight="1" x14ac:dyDescent="0.25">
      <c r="A12" s="3"/>
      <c r="B12" s="4"/>
      <c r="C12" s="4">
        <v>4175</v>
      </c>
      <c r="D12" s="5" t="s">
        <v>152</v>
      </c>
      <c r="E12" s="5" t="s">
        <v>144</v>
      </c>
      <c r="F12" s="7" t="s">
        <v>70</v>
      </c>
      <c r="G12" s="8" t="str">
        <f t="shared" ca="1" si="0"/>
        <v>MB-02</v>
      </c>
    </row>
    <row r="13" spans="1:7" ht="54" customHeight="1" x14ac:dyDescent="0.25">
      <c r="A13" s="3"/>
      <c r="B13" s="4"/>
      <c r="C13" s="4">
        <v>4590</v>
      </c>
      <c r="D13" s="5" t="s">
        <v>122</v>
      </c>
      <c r="E13" s="5" t="s">
        <v>135</v>
      </c>
      <c r="F13" s="8" t="s">
        <v>71</v>
      </c>
      <c r="G13" s="8" t="str">
        <f t="shared" ca="1" si="0"/>
        <v>MB-02</v>
      </c>
    </row>
    <row r="14" spans="1:7" ht="54" customHeight="1" x14ac:dyDescent="0.25">
      <c r="A14" s="3"/>
      <c r="B14" s="4"/>
      <c r="C14" s="4">
        <v>4596</v>
      </c>
      <c r="D14" s="5" t="s">
        <v>122</v>
      </c>
      <c r="E14" s="5" t="s">
        <v>125</v>
      </c>
      <c r="F14" s="8" t="s">
        <v>72</v>
      </c>
      <c r="G14" s="8" t="str">
        <f t="shared" ca="1" si="0"/>
        <v>MB-02</v>
      </c>
    </row>
    <row r="15" spans="1:7" ht="54" customHeight="1" x14ac:dyDescent="0.25">
      <c r="A15" s="3"/>
      <c r="B15" s="4"/>
      <c r="C15" s="4">
        <v>102476</v>
      </c>
      <c r="D15" s="5" t="s">
        <v>122</v>
      </c>
      <c r="E15" s="5" t="s">
        <v>128</v>
      </c>
      <c r="F15" s="8" t="s">
        <v>73</v>
      </c>
      <c r="G15" s="8" t="str">
        <f t="shared" ca="1" si="0"/>
        <v>MB-02</v>
      </c>
    </row>
    <row r="16" spans="1:7" ht="54" customHeight="1" x14ac:dyDescent="0.25">
      <c r="A16" s="3"/>
      <c r="B16" s="4"/>
      <c r="C16" s="4">
        <v>2817</v>
      </c>
      <c r="D16" s="5" t="s">
        <v>122</v>
      </c>
      <c r="E16" s="5" t="s">
        <v>128</v>
      </c>
      <c r="F16" s="8" t="s">
        <v>74</v>
      </c>
      <c r="G16" s="8" t="str">
        <f t="shared" ca="1" si="0"/>
        <v>MB-02</v>
      </c>
    </row>
    <row r="17" spans="1:7" ht="54" customHeight="1" x14ac:dyDescent="0.25">
      <c r="A17" s="3"/>
      <c r="B17" s="4"/>
      <c r="C17" s="4">
        <v>3839</v>
      </c>
      <c r="D17" s="5" t="s">
        <v>122</v>
      </c>
      <c r="E17" s="5" t="s">
        <v>125</v>
      </c>
      <c r="F17" s="8" t="s">
        <v>75</v>
      </c>
      <c r="G17" s="8" t="str">
        <f t="shared" ca="1" si="0"/>
        <v>MB-02</v>
      </c>
    </row>
    <row r="18" spans="1:7" ht="54" customHeight="1" x14ac:dyDescent="0.25">
      <c r="A18" s="3"/>
      <c r="B18" s="4"/>
      <c r="C18" s="4" t="s">
        <v>76</v>
      </c>
      <c r="D18" s="5" t="s">
        <v>122</v>
      </c>
      <c r="E18" s="5" t="s">
        <v>125</v>
      </c>
      <c r="F18" s="8" t="s">
        <v>77</v>
      </c>
      <c r="G18" s="8" t="str">
        <f t="shared" ca="1" si="0"/>
        <v>MB-02</v>
      </c>
    </row>
    <row r="19" spans="1:7" ht="54" customHeight="1" x14ac:dyDescent="0.25">
      <c r="A19" s="3"/>
      <c r="B19" s="4"/>
      <c r="C19" s="4">
        <v>2432</v>
      </c>
      <c r="D19" s="5" t="s">
        <v>119</v>
      </c>
      <c r="E19" s="5" t="s">
        <v>125</v>
      </c>
      <c r="F19" s="8" t="s">
        <v>78</v>
      </c>
      <c r="G19" s="8" t="str">
        <f t="shared" ca="1" si="0"/>
        <v>MB-02</v>
      </c>
    </row>
    <row r="20" spans="1:7" ht="54" customHeight="1" x14ac:dyDescent="0.25">
      <c r="A20" s="3"/>
      <c r="B20" s="4"/>
      <c r="C20" s="4">
        <v>3068</v>
      </c>
      <c r="D20" s="5" t="s">
        <v>119</v>
      </c>
      <c r="E20" s="5" t="s">
        <v>128</v>
      </c>
      <c r="F20" s="8" t="s">
        <v>79</v>
      </c>
      <c r="G20" s="8" t="str">
        <f t="shared" ca="1" si="0"/>
        <v>MB-02</v>
      </c>
    </row>
    <row r="21" spans="1:7" ht="54" customHeight="1" x14ac:dyDescent="0.25">
      <c r="A21" s="3"/>
      <c r="B21" s="4"/>
      <c r="C21" s="4">
        <v>50943</v>
      </c>
      <c r="D21" s="5" t="s">
        <v>153</v>
      </c>
      <c r="E21" s="5" t="s">
        <v>128</v>
      </c>
      <c r="F21" s="8" t="s">
        <v>80</v>
      </c>
      <c r="G21" s="8" t="str">
        <f t="shared" ca="1" si="0"/>
        <v>MB-02</v>
      </c>
    </row>
    <row r="22" spans="1:7" ht="54" customHeight="1" x14ac:dyDescent="0.25">
      <c r="A22" s="3"/>
      <c r="B22" s="4"/>
      <c r="C22" s="4">
        <v>47457</v>
      </c>
      <c r="D22" s="5" t="s">
        <v>151</v>
      </c>
      <c r="E22" s="5" t="s">
        <v>143</v>
      </c>
      <c r="F22" s="8" t="s">
        <v>81</v>
      </c>
      <c r="G22" s="8" t="str">
        <f t="shared" ca="1" si="0"/>
        <v>MB-02</v>
      </c>
    </row>
    <row r="23" spans="1:7" ht="54" customHeight="1" x14ac:dyDescent="0.25">
      <c r="A23" s="3"/>
      <c r="B23" s="4"/>
      <c r="C23" s="4">
        <v>47456</v>
      </c>
      <c r="D23" s="5" t="s">
        <v>151</v>
      </c>
      <c r="E23" s="5" t="s">
        <v>143</v>
      </c>
      <c r="F23" s="8" t="s">
        <v>82</v>
      </c>
      <c r="G23" s="8" t="str">
        <f t="shared" ca="1" si="0"/>
        <v>MB-02</v>
      </c>
    </row>
    <row r="24" spans="1:7" ht="54" customHeight="1" x14ac:dyDescent="0.25">
      <c r="A24" s="3"/>
      <c r="B24" s="4"/>
      <c r="C24" s="4">
        <v>30602</v>
      </c>
      <c r="D24" s="5" t="s">
        <v>151</v>
      </c>
      <c r="E24" s="5" t="s">
        <v>142</v>
      </c>
      <c r="F24" s="8" t="s">
        <v>83</v>
      </c>
      <c r="G24" s="8" t="str">
        <f t="shared" ca="1" si="0"/>
        <v>MB-02</v>
      </c>
    </row>
    <row r="25" spans="1:7" ht="54" customHeight="1" x14ac:dyDescent="0.25">
      <c r="A25" s="3"/>
      <c r="B25" s="4"/>
      <c r="C25" s="4">
        <v>4740</v>
      </c>
      <c r="D25" s="5" t="s">
        <v>154</v>
      </c>
      <c r="E25" s="5" t="s">
        <v>128</v>
      </c>
      <c r="F25" s="8" t="s">
        <v>84</v>
      </c>
      <c r="G25" s="8" t="str">
        <f t="shared" ca="1" si="0"/>
        <v>MB-02</v>
      </c>
    </row>
    <row r="26" spans="1:7" ht="54" customHeight="1" x14ac:dyDescent="0.25">
      <c r="A26" s="3"/>
      <c r="B26" s="4"/>
      <c r="C26" s="4">
        <v>43898</v>
      </c>
      <c r="D26" s="5" t="s">
        <v>154</v>
      </c>
      <c r="E26" s="5" t="s">
        <v>141</v>
      </c>
      <c r="F26" s="8" t="s">
        <v>85</v>
      </c>
      <c r="G26" s="8" t="str">
        <f t="shared" ca="1" si="0"/>
        <v>MB-02</v>
      </c>
    </row>
    <row r="27" spans="1:7" ht="54" customHeight="1" x14ac:dyDescent="0.25">
      <c r="A27" s="3"/>
      <c r="B27" s="4"/>
      <c r="C27" s="4">
        <v>35394</v>
      </c>
      <c r="D27" s="5" t="s">
        <v>154</v>
      </c>
      <c r="E27" s="5" t="s">
        <v>140</v>
      </c>
      <c r="F27" s="8" t="s">
        <v>86</v>
      </c>
      <c r="G27" s="8" t="str">
        <f t="shared" ca="1" si="0"/>
        <v>MB-02</v>
      </c>
    </row>
    <row r="28" spans="1:7" ht="54" customHeight="1" x14ac:dyDescent="0.25">
      <c r="A28" s="3"/>
      <c r="B28" s="4"/>
      <c r="C28" s="4" t="s">
        <v>88</v>
      </c>
      <c r="D28" s="5" t="s">
        <v>154</v>
      </c>
      <c r="E28" s="5" t="s">
        <v>138</v>
      </c>
      <c r="F28" s="8" t="s">
        <v>87</v>
      </c>
      <c r="G28" s="8" t="str">
        <f t="shared" ca="1" si="0"/>
        <v>MB-02</v>
      </c>
    </row>
    <row r="29" spans="1:7" ht="54" customHeight="1" x14ac:dyDescent="0.25">
      <c r="A29" s="3"/>
      <c r="B29" s="4"/>
      <c r="C29" s="4">
        <v>50990</v>
      </c>
      <c r="D29" s="5" t="s">
        <v>154</v>
      </c>
      <c r="E29" s="5" t="s">
        <v>139</v>
      </c>
      <c r="F29" s="8" t="s">
        <v>89</v>
      </c>
      <c r="G29" s="8" t="str">
        <f t="shared" ca="1" si="0"/>
        <v>MB-02</v>
      </c>
    </row>
    <row r="30" spans="1:7" ht="54" customHeight="1" x14ac:dyDescent="0.25">
      <c r="A30" s="3"/>
      <c r="B30" s="11"/>
      <c r="C30" s="4" t="s">
        <v>91</v>
      </c>
      <c r="D30" s="5" t="s">
        <v>154</v>
      </c>
      <c r="E30" s="5" t="s">
        <v>138</v>
      </c>
      <c r="F30" s="8" t="s">
        <v>90</v>
      </c>
      <c r="G30" s="8" t="str">
        <f t="shared" ca="1" si="0"/>
        <v>MB-02</v>
      </c>
    </row>
    <row r="31" spans="1:7" ht="54" customHeight="1" x14ac:dyDescent="0.25">
      <c r="A31" s="3"/>
      <c r="B31" s="11"/>
      <c r="C31" s="4">
        <v>4070</v>
      </c>
      <c r="D31" s="5" t="s">
        <v>136</v>
      </c>
      <c r="E31" s="5" t="s">
        <v>126</v>
      </c>
      <c r="F31" s="8" t="s">
        <v>92</v>
      </c>
      <c r="G31" s="8" t="str">
        <f t="shared" ca="1" si="0"/>
        <v>MB-02</v>
      </c>
    </row>
    <row r="32" spans="1:7" ht="54" customHeight="1" x14ac:dyDescent="0.25">
      <c r="A32" s="3"/>
      <c r="B32" s="11"/>
      <c r="C32" s="4">
        <v>4733</v>
      </c>
      <c r="D32" s="5" t="s">
        <v>136</v>
      </c>
      <c r="E32" s="5" t="s">
        <v>126</v>
      </c>
      <c r="F32" s="8" t="s">
        <v>137</v>
      </c>
      <c r="G32" s="8" t="str">
        <f t="shared" ca="1" si="0"/>
        <v>MB-02</v>
      </c>
    </row>
    <row r="33" spans="1:7" ht="54" customHeight="1" x14ac:dyDescent="0.25">
      <c r="A33" s="3"/>
      <c r="B33" s="11"/>
      <c r="C33" s="4"/>
      <c r="D33" s="5"/>
      <c r="E33" s="5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5"/>
      <c r="E34" s="5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5"/>
      <c r="E35" s="5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5"/>
      <c r="E36" s="5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5"/>
      <c r="E37" s="5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5"/>
      <c r="E38" s="5"/>
      <c r="F38" s="8"/>
      <c r="G38" s="8" t="str">
        <f t="shared" si="0"/>
        <v/>
      </c>
    </row>
    <row r="39" spans="1:7" ht="54" customHeight="1" x14ac:dyDescent="0.25"/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9278-F59A-48B5-BA1A-FD5C4DAB618D}">
  <dimension ref="A1:G41"/>
  <sheetViews>
    <sheetView topLeftCell="A19" zoomScaleNormal="100" workbookViewId="0">
      <selection activeCell="G41" sqref="G41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MB-03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3680</v>
      </c>
      <c r="D2" s="14" t="s">
        <v>156</v>
      </c>
      <c r="E2" s="14" t="s">
        <v>128</v>
      </c>
      <c r="F2" s="8" t="s">
        <v>93</v>
      </c>
      <c r="G2" s="8" t="str">
        <f ca="1">IF(C2="","",+$A$1)</f>
        <v>MB-03</v>
      </c>
    </row>
    <row r="3" spans="1:7" ht="54" customHeight="1" x14ac:dyDescent="0.25">
      <c r="A3" s="3"/>
      <c r="B3" s="4"/>
      <c r="C3" s="4">
        <v>2654</v>
      </c>
      <c r="D3" s="14" t="s">
        <v>122</v>
      </c>
      <c r="E3" s="16"/>
      <c r="F3" s="7" t="s">
        <v>94</v>
      </c>
      <c r="G3" s="8" t="str">
        <f t="shared" ref="G3:G41" ca="1" si="0">IF(C3="","",+$A$1)</f>
        <v>MB-03</v>
      </c>
    </row>
    <row r="4" spans="1:7" ht="54" customHeight="1" x14ac:dyDescent="0.25">
      <c r="A4" s="3"/>
      <c r="B4" s="4"/>
      <c r="C4" s="4">
        <v>4150</v>
      </c>
      <c r="D4" s="14"/>
      <c r="E4" s="16"/>
      <c r="F4" s="7" t="s">
        <v>95</v>
      </c>
      <c r="G4" s="8" t="str">
        <f t="shared" ca="1" si="0"/>
        <v>MB-03</v>
      </c>
    </row>
    <row r="5" spans="1:7" ht="54" customHeight="1" x14ac:dyDescent="0.25">
      <c r="A5" s="3"/>
      <c r="B5" s="4"/>
      <c r="C5" s="4">
        <v>2436</v>
      </c>
      <c r="D5" s="14"/>
      <c r="E5" s="14"/>
      <c r="F5" s="8" t="s">
        <v>96</v>
      </c>
      <c r="G5" s="8" t="str">
        <f t="shared" ca="1" si="0"/>
        <v>MB-03</v>
      </c>
    </row>
    <row r="6" spans="1:7" ht="54" customHeight="1" x14ac:dyDescent="0.25">
      <c r="A6" s="3"/>
      <c r="B6" s="4"/>
      <c r="C6" s="4">
        <v>52031</v>
      </c>
      <c r="D6" s="14"/>
      <c r="E6" s="17"/>
      <c r="F6" s="7" t="s">
        <v>97</v>
      </c>
      <c r="G6" s="8" t="str">
        <f t="shared" ca="1" si="0"/>
        <v>MB-03</v>
      </c>
    </row>
    <row r="7" spans="1:7" ht="54" customHeight="1" x14ac:dyDescent="0.25">
      <c r="A7" s="3"/>
      <c r="B7" s="4"/>
      <c r="C7" s="4">
        <v>98281</v>
      </c>
      <c r="D7" s="14" t="s">
        <v>123</v>
      </c>
      <c r="E7" s="14" t="s">
        <v>166</v>
      </c>
      <c r="F7" s="8" t="s">
        <v>98</v>
      </c>
      <c r="G7" s="8" t="str">
        <f t="shared" ca="1" si="0"/>
        <v>MB-03</v>
      </c>
    </row>
    <row r="8" spans="1:7" ht="54" customHeight="1" x14ac:dyDescent="0.25">
      <c r="A8" s="3"/>
      <c r="B8" s="4"/>
      <c r="C8" s="4">
        <v>45677</v>
      </c>
      <c r="D8" s="14" t="s">
        <v>123</v>
      </c>
      <c r="E8" s="14" t="s">
        <v>167</v>
      </c>
      <c r="F8" s="8" t="s">
        <v>99</v>
      </c>
      <c r="G8" s="8" t="str">
        <f t="shared" ca="1" si="0"/>
        <v>MB-03</v>
      </c>
    </row>
    <row r="9" spans="1:7" ht="54" customHeight="1" x14ac:dyDescent="0.25">
      <c r="A9" s="3"/>
      <c r="B9" s="4"/>
      <c r="C9" s="4">
        <v>61072</v>
      </c>
      <c r="D9" s="14" t="s">
        <v>122</v>
      </c>
      <c r="E9" s="14" t="s">
        <v>135</v>
      </c>
      <c r="F9" s="8" t="s">
        <v>100</v>
      </c>
      <c r="G9" s="8" t="str">
        <f t="shared" ca="1" si="0"/>
        <v>MB-03</v>
      </c>
    </row>
    <row r="10" spans="1:7" ht="54" customHeight="1" x14ac:dyDescent="0.25">
      <c r="A10" s="3"/>
      <c r="B10" s="4"/>
      <c r="C10" s="4">
        <v>4211</v>
      </c>
      <c r="D10" s="14" t="s">
        <v>153</v>
      </c>
      <c r="E10" s="14" t="s">
        <v>168</v>
      </c>
      <c r="F10" s="8" t="s">
        <v>101</v>
      </c>
      <c r="G10" s="8" t="str">
        <f t="shared" ca="1" si="0"/>
        <v>MB-03</v>
      </c>
    </row>
    <row r="11" spans="1:7" ht="54" customHeight="1" x14ac:dyDescent="0.25">
      <c r="A11" s="3"/>
      <c r="B11" s="4"/>
      <c r="C11" s="4" t="s">
        <v>103</v>
      </c>
      <c r="D11" s="14" t="s">
        <v>153</v>
      </c>
      <c r="E11" s="14" t="s">
        <v>125</v>
      </c>
      <c r="F11" s="8" t="s">
        <v>102</v>
      </c>
      <c r="G11" s="8" t="str">
        <f t="shared" ca="1" si="0"/>
        <v>MB-03</v>
      </c>
    </row>
    <row r="12" spans="1:7" ht="54" customHeight="1" x14ac:dyDescent="0.25">
      <c r="A12" s="3"/>
      <c r="B12" s="4"/>
      <c r="C12" s="4">
        <v>4079</v>
      </c>
      <c r="D12" s="14" t="s">
        <v>160</v>
      </c>
      <c r="E12" s="14" t="s">
        <v>128</v>
      </c>
      <c r="F12" s="7" t="s">
        <v>104</v>
      </c>
      <c r="G12" s="8" t="str">
        <f t="shared" ca="1" si="0"/>
        <v>MB-03</v>
      </c>
    </row>
    <row r="13" spans="1:7" ht="54" customHeight="1" x14ac:dyDescent="0.25">
      <c r="A13" s="3"/>
      <c r="B13" s="4"/>
      <c r="C13" s="4">
        <v>4345</v>
      </c>
      <c r="D13" s="14" t="s">
        <v>164</v>
      </c>
      <c r="E13" s="14" t="s">
        <v>169</v>
      </c>
      <c r="F13" s="8" t="s">
        <v>105</v>
      </c>
      <c r="G13" s="8" t="str">
        <f t="shared" ca="1" si="0"/>
        <v>MB-03</v>
      </c>
    </row>
    <row r="14" spans="1:7" ht="54" customHeight="1" x14ac:dyDescent="0.25">
      <c r="A14" s="3"/>
      <c r="B14" s="4"/>
      <c r="C14" s="4" t="s">
        <v>106</v>
      </c>
      <c r="D14" s="14" t="s">
        <v>164</v>
      </c>
      <c r="E14" s="14" t="s">
        <v>170</v>
      </c>
      <c r="F14" s="8" t="s">
        <v>165</v>
      </c>
      <c r="G14" s="8" t="str">
        <f t="shared" ca="1" si="0"/>
        <v>MB-03</v>
      </c>
    </row>
    <row r="15" spans="1:7" ht="54" customHeight="1" x14ac:dyDescent="0.25">
      <c r="A15" s="3"/>
      <c r="B15" s="4"/>
      <c r="C15" s="4">
        <v>2439</v>
      </c>
      <c r="D15" s="14" t="s">
        <v>164</v>
      </c>
      <c r="E15" s="14">
        <v>2</v>
      </c>
      <c r="F15" s="8" t="s">
        <v>163</v>
      </c>
      <c r="G15" s="8" t="str">
        <f t="shared" ca="1" si="0"/>
        <v>MB-03</v>
      </c>
    </row>
    <row r="16" spans="1:7" ht="54" customHeight="1" x14ac:dyDescent="0.25">
      <c r="A16" s="3"/>
      <c r="B16" s="4"/>
      <c r="C16" s="4">
        <v>4865</v>
      </c>
      <c r="D16" s="14" t="s">
        <v>162</v>
      </c>
      <c r="E16" s="14" t="s">
        <v>171</v>
      </c>
      <c r="F16" s="8" t="s">
        <v>107</v>
      </c>
      <c r="G16" s="8" t="str">
        <f t="shared" ca="1" si="0"/>
        <v>MB-03</v>
      </c>
    </row>
    <row r="17" spans="1:7" ht="54" customHeight="1" x14ac:dyDescent="0.25">
      <c r="A17" s="3"/>
      <c r="B17" s="4"/>
      <c r="C17" s="4">
        <v>30413</v>
      </c>
      <c r="D17" s="14" t="s">
        <v>162</v>
      </c>
      <c r="E17" s="14" t="s">
        <v>172</v>
      </c>
      <c r="F17" s="8" t="s">
        <v>108</v>
      </c>
      <c r="G17" s="8" t="str">
        <f t="shared" ca="1" si="0"/>
        <v>MB-03</v>
      </c>
    </row>
    <row r="18" spans="1:7" ht="54" customHeight="1" x14ac:dyDescent="0.25">
      <c r="A18" s="3"/>
      <c r="B18" s="4"/>
      <c r="C18" s="4">
        <v>6231</v>
      </c>
      <c r="D18" s="14" t="s">
        <v>162</v>
      </c>
      <c r="E18" s="14" t="s">
        <v>173</v>
      </c>
      <c r="F18" s="8" t="s">
        <v>109</v>
      </c>
      <c r="G18" s="8" t="str">
        <f t="shared" ca="1" si="0"/>
        <v>MB-03</v>
      </c>
    </row>
    <row r="19" spans="1:7" ht="54" customHeight="1" x14ac:dyDescent="0.25">
      <c r="A19" s="3"/>
      <c r="B19" s="4"/>
      <c r="C19" s="4">
        <v>3957</v>
      </c>
      <c r="D19" s="14" t="s">
        <v>161</v>
      </c>
      <c r="E19" s="14" t="s">
        <v>174</v>
      </c>
      <c r="F19" s="8" t="s">
        <v>110</v>
      </c>
      <c r="G19" s="8" t="str">
        <f t="shared" ca="1" si="0"/>
        <v>MB-03</v>
      </c>
    </row>
    <row r="20" spans="1:7" ht="54" customHeight="1" x14ac:dyDescent="0.25">
      <c r="A20" s="3"/>
      <c r="B20" s="4"/>
      <c r="C20" s="4">
        <v>2569</v>
      </c>
      <c r="D20" s="14" t="s">
        <v>161</v>
      </c>
      <c r="E20" s="14" t="s">
        <v>175</v>
      </c>
      <c r="F20" s="8" t="s">
        <v>111</v>
      </c>
      <c r="G20" s="8" t="str">
        <f t="shared" ca="1" si="0"/>
        <v>MB-03</v>
      </c>
    </row>
    <row r="21" spans="1:7" ht="54" customHeight="1" x14ac:dyDescent="0.25">
      <c r="A21" s="3"/>
      <c r="B21" s="4"/>
      <c r="C21" s="4">
        <v>4095</v>
      </c>
      <c r="D21" s="14" t="s">
        <v>150</v>
      </c>
      <c r="E21" s="14" t="s">
        <v>176</v>
      </c>
      <c r="F21" s="8" t="s">
        <v>112</v>
      </c>
      <c r="G21" s="8" t="str">
        <f t="shared" ca="1" si="0"/>
        <v>MB-03</v>
      </c>
    </row>
    <row r="22" spans="1:7" ht="54" customHeight="1" x14ac:dyDescent="0.25">
      <c r="A22" s="3"/>
      <c r="B22" s="4"/>
      <c r="C22" s="4">
        <v>63965</v>
      </c>
      <c r="D22" s="14" t="s">
        <v>150</v>
      </c>
      <c r="E22" s="14" t="s">
        <v>177</v>
      </c>
      <c r="F22" s="8" t="s">
        <v>113</v>
      </c>
      <c r="G22" s="8" t="str">
        <f t="shared" ca="1" si="0"/>
        <v>MB-03</v>
      </c>
    </row>
    <row r="23" spans="1:7" ht="54" customHeight="1" x14ac:dyDescent="0.25">
      <c r="A23" s="3"/>
      <c r="B23" s="4"/>
      <c r="C23" s="4" t="s">
        <v>115</v>
      </c>
      <c r="D23" s="14" t="s">
        <v>159</v>
      </c>
      <c r="E23" s="14" t="s">
        <v>178</v>
      </c>
      <c r="F23" s="8" t="s">
        <v>114</v>
      </c>
      <c r="G23" s="8" t="str">
        <f t="shared" ca="1" si="0"/>
        <v>MB-03</v>
      </c>
    </row>
    <row r="24" spans="1:7" ht="54" customHeight="1" x14ac:dyDescent="0.25">
      <c r="A24" s="3"/>
      <c r="B24" s="4"/>
      <c r="C24" s="4">
        <v>3846</v>
      </c>
      <c r="D24" s="14" t="s">
        <v>160</v>
      </c>
      <c r="E24" s="14"/>
      <c r="F24" s="8" t="s">
        <v>116</v>
      </c>
      <c r="G24" s="8" t="str">
        <f t="shared" ca="1" si="0"/>
        <v>MB-03</v>
      </c>
    </row>
    <row r="25" spans="1:7" ht="54" customHeight="1" x14ac:dyDescent="0.25">
      <c r="A25" s="3"/>
      <c r="B25" s="4"/>
      <c r="C25" s="4">
        <v>3596</v>
      </c>
      <c r="D25" s="14" t="s">
        <v>158</v>
      </c>
      <c r="E25" s="14"/>
      <c r="F25" s="8" t="s">
        <v>117</v>
      </c>
      <c r="G25" s="8" t="str">
        <f t="shared" ca="1" si="0"/>
        <v>MB-03</v>
      </c>
    </row>
    <row r="26" spans="1:7" ht="54" customHeight="1" x14ac:dyDescent="0.25">
      <c r="A26" s="3"/>
      <c r="B26" s="4"/>
      <c r="C26" s="4">
        <v>14</v>
      </c>
      <c r="D26" s="14" t="s">
        <v>157</v>
      </c>
      <c r="E26" s="14"/>
      <c r="F26" s="8" t="s">
        <v>118</v>
      </c>
      <c r="G26" s="8" t="str">
        <f t="shared" ca="1" si="0"/>
        <v>MB-03</v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6131-3D56-4259-BC83-143D6B2908A8}">
  <dimension ref="A1:G41"/>
  <sheetViews>
    <sheetView zoomScaleNormal="100" workbookViewId="0">
      <selection activeCell="G2" sqref="G2:G41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MB-04</v>
      </c>
      <c r="B1" s="23"/>
      <c r="C1" s="23"/>
      <c r="D1" s="23"/>
      <c r="E1" s="23"/>
      <c r="F1" s="23"/>
      <c r="G1" s="24"/>
    </row>
    <row r="2" spans="1:7" ht="54" customHeight="1" x14ac:dyDescent="0.25">
      <c r="A2" s="3"/>
      <c r="B2" s="4"/>
      <c r="C2" s="4">
        <v>3022</v>
      </c>
      <c r="D2" s="14" t="s">
        <v>122</v>
      </c>
      <c r="E2" s="14" t="s">
        <v>128</v>
      </c>
      <c r="F2" s="8" t="s">
        <v>179</v>
      </c>
      <c r="G2" s="8" t="str">
        <f ca="1">IF(C2="","",+$A$1)</f>
        <v>MB-04</v>
      </c>
    </row>
    <row r="3" spans="1:7" ht="54" customHeight="1" x14ac:dyDescent="0.25">
      <c r="A3" s="3"/>
      <c r="B3" s="4"/>
      <c r="C3" s="4">
        <v>3021</v>
      </c>
      <c r="D3" s="14" t="s">
        <v>122</v>
      </c>
      <c r="E3" s="14" t="s">
        <v>129</v>
      </c>
      <c r="F3" s="8" t="s">
        <v>180</v>
      </c>
      <c r="G3" s="8" t="str">
        <f t="shared" ref="G3:G41" ca="1" si="0">IF(C3="","",+$A$1)</f>
        <v>MB-04</v>
      </c>
    </row>
    <row r="4" spans="1:7" ht="54" customHeight="1" x14ac:dyDescent="0.25">
      <c r="A4" s="3"/>
      <c r="B4" s="4"/>
      <c r="C4" s="4">
        <v>3832</v>
      </c>
      <c r="D4" s="14" t="s">
        <v>122</v>
      </c>
      <c r="E4" s="14" t="s">
        <v>181</v>
      </c>
      <c r="F4" s="8" t="s">
        <v>182</v>
      </c>
      <c r="G4" s="8" t="str">
        <f t="shared" ca="1" si="0"/>
        <v>MB-04</v>
      </c>
    </row>
    <row r="5" spans="1:7" ht="54" customHeight="1" x14ac:dyDescent="0.25">
      <c r="A5" s="3"/>
      <c r="B5" s="4"/>
      <c r="C5" s="4">
        <v>2445</v>
      </c>
      <c r="D5" s="14" t="s">
        <v>122</v>
      </c>
      <c r="E5" s="14" t="s">
        <v>183</v>
      </c>
      <c r="F5" s="8" t="s">
        <v>184</v>
      </c>
      <c r="G5" s="8" t="str">
        <f t="shared" ca="1" si="0"/>
        <v>MB-04</v>
      </c>
    </row>
    <row r="6" spans="1:7" ht="54" customHeight="1" x14ac:dyDescent="0.25">
      <c r="A6" s="3"/>
      <c r="B6" s="4"/>
      <c r="C6" s="4">
        <v>4282</v>
      </c>
      <c r="D6" s="14" t="s">
        <v>122</v>
      </c>
      <c r="E6" s="14" t="s">
        <v>186</v>
      </c>
      <c r="F6" s="8" t="s">
        <v>185</v>
      </c>
      <c r="G6" s="8" t="str">
        <f t="shared" ca="1" si="0"/>
        <v>MB-04</v>
      </c>
    </row>
    <row r="7" spans="1:7" ht="54" customHeight="1" x14ac:dyDescent="0.25">
      <c r="A7" s="3"/>
      <c r="B7" s="4"/>
      <c r="C7" s="4">
        <v>2435</v>
      </c>
      <c r="D7" s="14" t="s">
        <v>189</v>
      </c>
      <c r="E7" s="14" t="s">
        <v>188</v>
      </c>
      <c r="F7" s="8" t="s">
        <v>187</v>
      </c>
      <c r="G7" s="8" t="str">
        <f t="shared" ca="1" si="0"/>
        <v>MB-04</v>
      </c>
    </row>
    <row r="8" spans="1:7" ht="54" customHeight="1" x14ac:dyDescent="0.25">
      <c r="A8" s="3"/>
      <c r="B8" s="4"/>
      <c r="C8" s="4">
        <v>3471</v>
      </c>
      <c r="D8" s="14" t="s">
        <v>189</v>
      </c>
      <c r="E8" s="14" t="s">
        <v>191</v>
      </c>
      <c r="F8" s="8" t="s">
        <v>190</v>
      </c>
      <c r="G8" s="8" t="str">
        <f t="shared" ca="1" si="0"/>
        <v>MB-04</v>
      </c>
    </row>
    <row r="9" spans="1:7" ht="54" customHeight="1" x14ac:dyDescent="0.25">
      <c r="A9" s="3"/>
      <c r="B9" s="4"/>
      <c r="C9" s="4">
        <v>3778</v>
      </c>
      <c r="D9" s="14" t="s">
        <v>189</v>
      </c>
      <c r="E9" s="14"/>
      <c r="F9" s="8" t="s">
        <v>192</v>
      </c>
      <c r="G9" s="8" t="str">
        <f t="shared" ca="1" si="0"/>
        <v>MB-04</v>
      </c>
    </row>
    <row r="10" spans="1:7" ht="54" customHeight="1" x14ac:dyDescent="0.25">
      <c r="A10" s="3"/>
      <c r="B10" s="4"/>
      <c r="C10" s="4">
        <v>3470</v>
      </c>
      <c r="D10" s="14" t="s">
        <v>189</v>
      </c>
      <c r="E10" s="14"/>
      <c r="F10" s="8" t="s">
        <v>193</v>
      </c>
      <c r="G10" s="8" t="str">
        <f t="shared" ca="1" si="0"/>
        <v>MB-04</v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52CE-DEE9-48ED-899C-56A67B021703}">
  <dimension ref="A1:G42"/>
  <sheetViews>
    <sheetView zoomScaleNormal="100" workbookViewId="0">
      <selection activeCell="A23" sqref="A23:XFD24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6.140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2" t="str">
        <f ca="1">MID(CELL("bestandsnaam",$C$9),SEARCH("]",CELL("bestandsnaam",$C$9),1)+1,256)</f>
        <v>MB-05</v>
      </c>
      <c r="B1" s="23"/>
      <c r="C1" s="23"/>
      <c r="D1" s="23"/>
      <c r="E1" s="23"/>
      <c r="F1" s="23"/>
      <c r="G1" s="24"/>
    </row>
    <row r="2" spans="1:7" ht="54" customHeight="1" x14ac:dyDescent="0.25">
      <c r="A2"/>
      <c r="B2" s="4"/>
      <c r="C2" s="4">
        <v>63864</v>
      </c>
      <c r="D2" s="14" t="s">
        <v>119</v>
      </c>
      <c r="E2" s="14" t="s">
        <v>195</v>
      </c>
      <c r="F2" s="8" t="s">
        <v>194</v>
      </c>
      <c r="G2" s="8" t="str">
        <f ca="1">IF(C2="","",+$A$1)</f>
        <v>MB-05</v>
      </c>
    </row>
    <row r="3" spans="1:7" ht="54" customHeight="1" x14ac:dyDescent="0.25">
      <c r="A3"/>
      <c r="B3" s="4"/>
      <c r="C3" s="4">
        <v>2431</v>
      </c>
      <c r="D3" s="14" t="s">
        <v>119</v>
      </c>
      <c r="E3" s="14" t="s">
        <v>135</v>
      </c>
      <c r="F3" s="8" t="s">
        <v>196</v>
      </c>
      <c r="G3" s="8" t="str">
        <f t="shared" ref="G3:G42" ca="1" si="0">IF(C3="","",+$A$1)</f>
        <v>MB-05</v>
      </c>
    </row>
    <row r="4" spans="1:7" ht="54" customHeight="1" x14ac:dyDescent="0.25">
      <c r="A4"/>
      <c r="B4" s="4"/>
      <c r="C4" s="4">
        <v>6636</v>
      </c>
      <c r="D4" s="14" t="s">
        <v>119</v>
      </c>
      <c r="E4" s="14" t="s">
        <v>147</v>
      </c>
      <c r="F4" s="8" t="s">
        <v>197</v>
      </c>
      <c r="G4" s="8" t="str">
        <f t="shared" ca="1" si="0"/>
        <v>MB-05</v>
      </c>
    </row>
    <row r="5" spans="1:7" ht="54" customHeight="1" x14ac:dyDescent="0.25">
      <c r="A5"/>
      <c r="B5" s="4"/>
      <c r="C5" s="4">
        <v>4162</v>
      </c>
      <c r="D5" s="14" t="s">
        <v>119</v>
      </c>
      <c r="E5" s="14" t="s">
        <v>127</v>
      </c>
      <c r="F5" s="8" t="s">
        <v>198</v>
      </c>
      <c r="G5" s="8" t="str">
        <f t="shared" ca="1" si="0"/>
        <v>MB-05</v>
      </c>
    </row>
    <row r="6" spans="1:7" ht="54" customHeight="1" x14ac:dyDescent="0.25">
      <c r="A6"/>
      <c r="B6" s="4"/>
      <c r="C6" s="4">
        <v>3185</v>
      </c>
      <c r="D6" s="14" t="s">
        <v>200</v>
      </c>
      <c r="E6" s="17" t="s">
        <v>146</v>
      </c>
      <c r="F6" s="7" t="s">
        <v>199</v>
      </c>
      <c r="G6" s="8" t="str">
        <f t="shared" ca="1" si="0"/>
        <v>MB-05</v>
      </c>
    </row>
    <row r="7" spans="1:7" ht="54" customHeight="1" x14ac:dyDescent="0.25">
      <c r="A7"/>
      <c r="B7" s="4"/>
      <c r="C7" s="4">
        <v>15332</v>
      </c>
      <c r="D7" s="14" t="s">
        <v>200</v>
      </c>
      <c r="E7" s="17" t="s">
        <v>146</v>
      </c>
      <c r="F7" s="8" t="s">
        <v>201</v>
      </c>
      <c r="G7" s="8" t="str">
        <f t="shared" ca="1" si="0"/>
        <v>MB-05</v>
      </c>
    </row>
    <row r="8" spans="1:7" ht="54" customHeight="1" x14ac:dyDescent="0.25">
      <c r="A8"/>
      <c r="B8" s="4"/>
      <c r="C8" s="4">
        <v>3633</v>
      </c>
      <c r="D8" s="14" t="s">
        <v>200</v>
      </c>
      <c r="E8" s="14" t="s">
        <v>172</v>
      </c>
      <c r="F8" s="8" t="s">
        <v>202</v>
      </c>
      <c r="G8" s="8" t="str">
        <f t="shared" ca="1" si="0"/>
        <v>MB-05</v>
      </c>
    </row>
    <row r="9" spans="1:7" ht="54" customHeight="1" x14ac:dyDescent="0.25">
      <c r="A9"/>
      <c r="B9" s="4"/>
      <c r="C9" s="4">
        <v>3187</v>
      </c>
      <c r="D9" s="14" t="s">
        <v>200</v>
      </c>
      <c r="E9" s="14" t="s">
        <v>146</v>
      </c>
      <c r="F9" s="8" t="s">
        <v>203</v>
      </c>
      <c r="G9" s="8" t="str">
        <f t="shared" ca="1" si="0"/>
        <v>MB-05</v>
      </c>
    </row>
    <row r="10" spans="1:7" ht="54" customHeight="1" x14ac:dyDescent="0.25">
      <c r="A10"/>
      <c r="B10" s="4"/>
      <c r="C10" s="4">
        <v>3186</v>
      </c>
      <c r="D10" s="14" t="s">
        <v>200</v>
      </c>
      <c r="E10" s="14" t="s">
        <v>146</v>
      </c>
      <c r="F10" s="8" t="s">
        <v>204</v>
      </c>
      <c r="G10" s="8" t="str">
        <f t="shared" ca="1" si="0"/>
        <v>MB-05</v>
      </c>
    </row>
    <row r="11" spans="1:7" ht="54" customHeight="1" x14ac:dyDescent="0.25">
      <c r="A11"/>
      <c r="B11" s="4"/>
      <c r="C11" s="4">
        <v>33303</v>
      </c>
      <c r="D11" s="14" t="s">
        <v>200</v>
      </c>
      <c r="E11" s="14" t="s">
        <v>146</v>
      </c>
      <c r="F11" s="8" t="s">
        <v>205</v>
      </c>
      <c r="G11" s="8" t="str">
        <f t="shared" ca="1" si="0"/>
        <v>MB-05</v>
      </c>
    </row>
    <row r="12" spans="1:7" ht="54" customHeight="1" x14ac:dyDescent="0.25">
      <c r="A12"/>
      <c r="B12" s="4"/>
      <c r="C12" s="4">
        <v>3479</v>
      </c>
      <c r="D12" s="14" t="s">
        <v>207</v>
      </c>
      <c r="E12" s="14" t="s">
        <v>208</v>
      </c>
      <c r="F12" s="7" t="s">
        <v>206</v>
      </c>
      <c r="G12" s="8" t="str">
        <f t="shared" ca="1" si="0"/>
        <v>MB-05</v>
      </c>
    </row>
    <row r="13" spans="1:7" ht="54" customHeight="1" x14ac:dyDescent="0.25">
      <c r="A13"/>
      <c r="B13" s="4"/>
      <c r="C13" s="4">
        <v>2340</v>
      </c>
      <c r="D13" s="14" t="s">
        <v>207</v>
      </c>
      <c r="E13" s="14" t="s">
        <v>210</v>
      </c>
      <c r="F13" s="8" t="s">
        <v>209</v>
      </c>
      <c r="G13" s="8" t="str">
        <f t="shared" ca="1" si="0"/>
        <v>MB-05</v>
      </c>
    </row>
    <row r="14" spans="1:7" ht="54" customHeight="1" x14ac:dyDescent="0.25">
      <c r="A14"/>
      <c r="B14" s="4"/>
      <c r="C14" s="4">
        <v>6239</v>
      </c>
      <c r="D14" s="14" t="s">
        <v>207</v>
      </c>
      <c r="E14" s="14"/>
      <c r="F14" s="8" t="s">
        <v>211</v>
      </c>
      <c r="G14" s="8" t="str">
        <f t="shared" ca="1" si="0"/>
        <v>MB-05</v>
      </c>
    </row>
    <row r="15" spans="1:7" ht="54" customHeight="1" x14ac:dyDescent="0.25">
      <c r="A15"/>
      <c r="B15" s="4"/>
      <c r="C15" s="4">
        <v>4867</v>
      </c>
      <c r="D15" s="14" t="s">
        <v>207</v>
      </c>
      <c r="E15" s="14"/>
      <c r="F15" s="8" t="s">
        <v>212</v>
      </c>
      <c r="G15" s="8" t="str">
        <f t="shared" ca="1" si="0"/>
        <v>MB-05</v>
      </c>
    </row>
    <row r="16" spans="1:7" ht="54" customHeight="1" x14ac:dyDescent="0.25">
      <c r="A16"/>
      <c r="B16" s="4"/>
      <c r="C16" s="4">
        <v>32528</v>
      </c>
      <c r="D16" s="14" t="s">
        <v>214</v>
      </c>
      <c r="E16" s="14" t="s">
        <v>217</v>
      </c>
      <c r="F16" s="8" t="s">
        <v>213</v>
      </c>
      <c r="G16" s="8" t="str">
        <f t="shared" ca="1" si="0"/>
        <v>MB-05</v>
      </c>
    </row>
    <row r="17" spans="1:7" ht="54" customHeight="1" x14ac:dyDescent="0.25">
      <c r="A17"/>
      <c r="B17" s="4"/>
      <c r="C17" s="4">
        <v>44352</v>
      </c>
      <c r="D17" s="14" t="s">
        <v>214</v>
      </c>
      <c r="E17" s="14" t="s">
        <v>216</v>
      </c>
      <c r="F17" s="8" t="s">
        <v>215</v>
      </c>
      <c r="G17" s="8" t="str">
        <f t="shared" ca="1" si="0"/>
        <v>MB-05</v>
      </c>
    </row>
    <row r="18" spans="1:7" ht="54" customHeight="1" x14ac:dyDescent="0.25">
      <c r="A18"/>
      <c r="B18" s="18"/>
      <c r="C18" s="18">
        <v>61070</v>
      </c>
      <c r="D18" s="19" t="s">
        <v>214</v>
      </c>
      <c r="E18" s="19"/>
      <c r="F18" s="20" t="s">
        <v>223</v>
      </c>
      <c r="G18" s="8" t="str">
        <f t="shared" ca="1" si="0"/>
        <v>MB-05</v>
      </c>
    </row>
    <row r="19" spans="1:7" ht="54" customHeight="1" x14ac:dyDescent="0.25">
      <c r="A19" s="3"/>
      <c r="B19" s="4"/>
      <c r="C19" s="4">
        <v>61071</v>
      </c>
      <c r="D19" s="14" t="s">
        <v>214</v>
      </c>
      <c r="E19" s="14"/>
      <c r="F19" s="8" t="s">
        <v>224</v>
      </c>
      <c r="G19" s="8" t="str">
        <f t="shared" ca="1" si="0"/>
        <v>MB-05</v>
      </c>
    </row>
    <row r="20" spans="1:7" ht="54" customHeight="1" x14ac:dyDescent="0.25">
      <c r="A20" s="3"/>
      <c r="B20" s="4"/>
      <c r="C20" s="4">
        <v>4229</v>
      </c>
      <c r="D20" s="14" t="s">
        <v>219</v>
      </c>
      <c r="E20" s="14"/>
      <c r="F20" s="8" t="s">
        <v>218</v>
      </c>
      <c r="G20" s="8" t="str">
        <f t="shared" ca="1" si="0"/>
        <v>MB-05</v>
      </c>
    </row>
    <row r="21" spans="1:7" ht="54" customHeight="1" x14ac:dyDescent="0.25">
      <c r="A21" s="3"/>
      <c r="B21" s="4"/>
      <c r="C21" s="4" t="s">
        <v>221</v>
      </c>
      <c r="D21" s="14" t="s">
        <v>219</v>
      </c>
      <c r="E21" s="14"/>
      <c r="F21" s="8" t="s">
        <v>220</v>
      </c>
      <c r="G21" s="8" t="str">
        <f t="shared" ca="1" si="0"/>
        <v>MB-05</v>
      </c>
    </row>
    <row r="22" spans="1:7" ht="54" customHeight="1" x14ac:dyDescent="0.25">
      <c r="A22" s="3"/>
      <c r="B22" s="4"/>
      <c r="C22" s="4">
        <v>3475</v>
      </c>
      <c r="D22" s="14" t="s">
        <v>219</v>
      </c>
      <c r="E22" s="14"/>
      <c r="F22" s="8" t="s">
        <v>222</v>
      </c>
      <c r="G22" s="8" t="str">
        <f t="shared" ca="1" si="0"/>
        <v>MB-05</v>
      </c>
    </row>
    <row r="23" spans="1:7" ht="54" customHeight="1" x14ac:dyDescent="0.25">
      <c r="A23" s="3"/>
      <c r="B23" s="4"/>
      <c r="C23" s="4">
        <v>44358</v>
      </c>
      <c r="D23" s="14" t="s">
        <v>229</v>
      </c>
      <c r="E23" s="14" t="s">
        <v>141</v>
      </c>
      <c r="F23" s="8" t="s">
        <v>228</v>
      </c>
      <c r="G23" s="8" t="str">
        <f t="shared" ca="1" si="0"/>
        <v>MB-05</v>
      </c>
    </row>
    <row r="24" spans="1:7" ht="54" customHeight="1" x14ac:dyDescent="0.25">
      <c r="A24" s="3"/>
      <c r="B24" s="4"/>
      <c r="C24" s="4">
        <v>2466</v>
      </c>
      <c r="D24" s="14" t="s">
        <v>162</v>
      </c>
      <c r="E24" s="14" t="s">
        <v>231</v>
      </c>
      <c r="F24" s="8" t="s">
        <v>230</v>
      </c>
      <c r="G24" s="8" t="str">
        <f t="shared" ca="1" si="0"/>
        <v>MB-05</v>
      </c>
    </row>
    <row r="25" spans="1:7" ht="54" customHeight="1" x14ac:dyDescent="0.25">
      <c r="A25" s="3"/>
      <c r="B25" s="4"/>
      <c r="C25" s="4">
        <v>4864</v>
      </c>
      <c r="D25" s="14" t="s">
        <v>162</v>
      </c>
      <c r="E25" s="14" t="s">
        <v>233</v>
      </c>
      <c r="F25" s="8" t="s">
        <v>232</v>
      </c>
      <c r="G25" s="8" t="str">
        <f t="shared" ca="1" si="0"/>
        <v>MB-05</v>
      </c>
    </row>
    <row r="26" spans="1:7" ht="54" customHeight="1" x14ac:dyDescent="0.25">
      <c r="A26" s="3"/>
      <c r="B26" s="4"/>
      <c r="C26" s="4">
        <v>2362</v>
      </c>
      <c r="D26" s="14" t="s">
        <v>162</v>
      </c>
      <c r="E26" s="14" t="s">
        <v>235</v>
      </c>
      <c r="F26" s="8" t="s">
        <v>234</v>
      </c>
      <c r="G26" s="8" t="str">
        <f t="shared" ca="1" si="0"/>
        <v>MB-05</v>
      </c>
    </row>
    <row r="27" spans="1:7" ht="54" customHeight="1" x14ac:dyDescent="0.25">
      <c r="A27" s="3"/>
      <c r="B27" s="4"/>
      <c r="C27" s="4">
        <v>4215</v>
      </c>
      <c r="D27" s="14" t="s">
        <v>162</v>
      </c>
      <c r="E27" s="14" t="s">
        <v>237</v>
      </c>
      <c r="F27" s="8" t="s">
        <v>236</v>
      </c>
      <c r="G27" s="8" t="str">
        <f t="shared" ca="1" si="0"/>
        <v>MB-05</v>
      </c>
    </row>
    <row r="28" spans="1:7" ht="54" customHeight="1" x14ac:dyDescent="0.25">
      <c r="A28" s="3"/>
      <c r="B28" s="4"/>
      <c r="C28" s="4">
        <v>59349</v>
      </c>
      <c r="D28" s="14" t="s">
        <v>162</v>
      </c>
      <c r="E28" s="14" t="s">
        <v>239</v>
      </c>
      <c r="F28" s="8" t="s">
        <v>238</v>
      </c>
      <c r="G28" s="8" t="str">
        <f t="shared" ca="1" si="0"/>
        <v>MB-05</v>
      </c>
    </row>
    <row r="29" spans="1:7" ht="54" customHeight="1" x14ac:dyDescent="0.25">
      <c r="A29" s="3"/>
      <c r="B29" s="11"/>
      <c r="C29" s="4">
        <v>3022</v>
      </c>
      <c r="D29" s="14" t="s">
        <v>241</v>
      </c>
      <c r="E29" s="14" t="s">
        <v>169</v>
      </c>
      <c r="F29" s="8" t="s">
        <v>240</v>
      </c>
      <c r="G29" s="8" t="str">
        <f t="shared" ca="1" si="0"/>
        <v>MB-05</v>
      </c>
    </row>
    <row r="30" spans="1:7" ht="54" customHeight="1" x14ac:dyDescent="0.25">
      <c r="A30"/>
      <c r="B30" s="11"/>
      <c r="C30" s="4">
        <v>3005</v>
      </c>
      <c r="D30" s="14" t="s">
        <v>243</v>
      </c>
      <c r="E30" s="14" t="s">
        <v>126</v>
      </c>
      <c r="F30" s="8" t="s">
        <v>257</v>
      </c>
      <c r="G30" s="8" t="str">
        <f t="shared" ca="1" si="0"/>
        <v>MB-05</v>
      </c>
    </row>
    <row r="31" spans="1:7" ht="54" customHeight="1" x14ac:dyDescent="0.25">
      <c r="A31" s="3"/>
      <c r="B31" s="11"/>
      <c r="C31" s="4">
        <v>3004</v>
      </c>
      <c r="D31" s="14" t="s">
        <v>243</v>
      </c>
      <c r="E31" s="14" t="s">
        <v>125</v>
      </c>
      <c r="F31" s="8" t="s">
        <v>242</v>
      </c>
      <c r="G31" s="8" t="str">
        <f t="shared" ca="1" si="0"/>
        <v>MB-05</v>
      </c>
    </row>
    <row r="32" spans="1:7" ht="54" customHeight="1" x14ac:dyDescent="0.25">
      <c r="A32" s="3"/>
      <c r="B32" s="11"/>
      <c r="C32" s="4">
        <v>3009</v>
      </c>
      <c r="D32" s="14" t="s">
        <v>243</v>
      </c>
      <c r="E32" s="14" t="s">
        <v>246</v>
      </c>
      <c r="F32" s="8" t="s">
        <v>244</v>
      </c>
      <c r="G32" s="8" t="str">
        <f t="shared" ca="1" si="0"/>
        <v>MB-05</v>
      </c>
    </row>
    <row r="33" spans="1:7" ht="54" customHeight="1" x14ac:dyDescent="0.25">
      <c r="A33" s="3"/>
      <c r="B33" s="11"/>
      <c r="C33" s="4">
        <v>3008</v>
      </c>
      <c r="D33" s="14" t="s">
        <v>243</v>
      </c>
      <c r="E33" s="14" t="s">
        <v>251</v>
      </c>
      <c r="F33" s="8" t="s">
        <v>252</v>
      </c>
      <c r="G33" s="8" t="str">
        <f t="shared" ca="1" si="0"/>
        <v>MB-05</v>
      </c>
    </row>
    <row r="34" spans="1:7" ht="54" customHeight="1" x14ac:dyDescent="0.25">
      <c r="A34" s="3"/>
      <c r="B34" s="11"/>
      <c r="C34" s="4">
        <v>3003</v>
      </c>
      <c r="D34" s="14" t="s">
        <v>243</v>
      </c>
      <c r="E34" s="14" t="s">
        <v>247</v>
      </c>
      <c r="F34" s="8" t="s">
        <v>245</v>
      </c>
      <c r="G34" s="8" t="str">
        <f t="shared" ca="1" si="0"/>
        <v>MB-05</v>
      </c>
    </row>
    <row r="35" spans="1:7" ht="54" customHeight="1" x14ac:dyDescent="0.25">
      <c r="A35" s="3"/>
      <c r="B35" s="11"/>
      <c r="C35" s="4">
        <v>3002</v>
      </c>
      <c r="D35" s="14" t="s">
        <v>243</v>
      </c>
      <c r="E35" s="14" t="s">
        <v>248</v>
      </c>
      <c r="F35" s="8" t="s">
        <v>249</v>
      </c>
      <c r="G35" s="8" t="str">
        <f t="shared" ca="1" si="0"/>
        <v>MB-05</v>
      </c>
    </row>
    <row r="36" spans="1:7" ht="54" customHeight="1" x14ac:dyDescent="0.25">
      <c r="A36" s="3"/>
      <c r="B36" s="11"/>
      <c r="C36" s="4">
        <v>3001</v>
      </c>
      <c r="D36" s="14" t="s">
        <v>243</v>
      </c>
      <c r="E36" s="14" t="s">
        <v>130</v>
      </c>
      <c r="F36" s="8" t="s">
        <v>250</v>
      </c>
      <c r="G36" s="8" t="str">
        <f t="shared" ca="1" si="0"/>
        <v>MB-05</v>
      </c>
    </row>
    <row r="37" spans="1:7" ht="54" customHeight="1" x14ac:dyDescent="0.25">
      <c r="A37"/>
      <c r="B37" s="11"/>
      <c r="C37" s="4">
        <v>3040</v>
      </c>
      <c r="D37" s="14" t="s">
        <v>255</v>
      </c>
      <c r="E37" s="14" t="s">
        <v>253</v>
      </c>
      <c r="F37" s="8" t="s">
        <v>254</v>
      </c>
      <c r="G37" s="8" t="str">
        <f t="shared" ca="1" si="0"/>
        <v>MB-05</v>
      </c>
    </row>
    <row r="38" spans="1:7" ht="54" customHeight="1" x14ac:dyDescent="0.25">
      <c r="A38"/>
      <c r="B38" s="11"/>
      <c r="C38" s="4">
        <v>3039</v>
      </c>
      <c r="D38" s="14" t="s">
        <v>255</v>
      </c>
      <c r="E38" s="14" t="s">
        <v>128</v>
      </c>
      <c r="F38" s="8" t="s">
        <v>256</v>
      </c>
      <c r="G38" s="8" t="str">
        <f t="shared" ca="1" si="0"/>
        <v>MB-05</v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  <row r="42" spans="1:7" ht="54" customHeight="1" x14ac:dyDescent="0.25">
      <c r="A42" s="4"/>
      <c r="B42" s="11"/>
      <c r="C42" s="4"/>
      <c r="D42" s="14"/>
      <c r="E42" s="14"/>
      <c r="F42" s="8"/>
      <c r="G42" s="8" t="str">
        <f t="shared" si="0"/>
        <v/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67FC-0FA8-46F8-8F2A-1CF7E0A670CC}">
  <dimension ref="A1:J47"/>
  <sheetViews>
    <sheetView topLeftCell="A3" zoomScale="106" zoomScaleNormal="106" workbookViewId="0">
      <selection activeCell="J12" sqref="J12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2.7109375" style="15" bestFit="1" customWidth="1"/>
    <col min="5" max="5" width="11.85546875" style="15" customWidth="1"/>
    <col min="6" max="6" width="31" style="10" customWidth="1"/>
    <col min="7" max="7" width="19.5703125" style="1" customWidth="1"/>
  </cols>
  <sheetData>
    <row r="1" spans="1:10" x14ac:dyDescent="0.25">
      <c r="A1" s="26" t="str">
        <f ca="1">MID(CELL("bestandsnaam",$C$9),SEARCH("]",CELL("bestandsnaam",$C$9),1)+1,256)</f>
        <v>MB-06</v>
      </c>
      <c r="B1" s="26"/>
      <c r="C1" s="26"/>
      <c r="D1" s="26"/>
      <c r="E1" s="26"/>
      <c r="F1" s="26"/>
      <c r="G1" s="26"/>
    </row>
    <row r="2" spans="1:10" ht="54" customHeight="1" x14ac:dyDescent="0.25">
      <c r="A2" s="3"/>
      <c r="B2" s="4"/>
      <c r="C2" s="4">
        <v>44674</v>
      </c>
      <c r="D2" s="14" t="s">
        <v>153</v>
      </c>
      <c r="E2" s="14" t="s">
        <v>259</v>
      </c>
      <c r="F2" s="8" t="s">
        <v>258</v>
      </c>
      <c r="G2" s="8" t="b">
        <f ca="1">Leeg!G2=IF(C2="","",+$A$1)</f>
        <v>0</v>
      </c>
    </row>
    <row r="3" spans="1:10" ht="54" customHeight="1" x14ac:dyDescent="0.25">
      <c r="A3" s="3"/>
      <c r="B3" s="4"/>
      <c r="C3" s="4">
        <v>3787</v>
      </c>
      <c r="D3" s="14" t="s">
        <v>153</v>
      </c>
      <c r="E3" s="14" t="s">
        <v>259</v>
      </c>
      <c r="F3" s="7" t="s">
        <v>260</v>
      </c>
      <c r="G3" s="8" t="str">
        <f t="shared" ref="G3:G41" ca="1" si="0">IF(C3="","",+$A$1)</f>
        <v>MB-06</v>
      </c>
    </row>
    <row r="4" spans="1:10" ht="54" customHeight="1" x14ac:dyDescent="0.25">
      <c r="A4" s="3"/>
      <c r="B4" s="4"/>
      <c r="C4" s="4">
        <v>41854</v>
      </c>
      <c r="D4" s="14" t="s">
        <v>153</v>
      </c>
      <c r="E4" s="14" t="s">
        <v>259</v>
      </c>
      <c r="F4" s="7" t="s">
        <v>261</v>
      </c>
      <c r="G4" s="8" t="str">
        <f t="shared" ca="1" si="0"/>
        <v>MB-06</v>
      </c>
    </row>
    <row r="5" spans="1:10" ht="54" customHeight="1" x14ac:dyDescent="0.25">
      <c r="A5" s="3"/>
      <c r="B5" s="4"/>
      <c r="C5" s="4">
        <v>50948</v>
      </c>
      <c r="D5" s="14" t="s">
        <v>123</v>
      </c>
      <c r="E5" s="14" t="s">
        <v>263</v>
      </c>
      <c r="F5" s="8" t="s">
        <v>262</v>
      </c>
      <c r="G5" s="8" t="str">
        <f t="shared" ca="1" si="0"/>
        <v>MB-06</v>
      </c>
    </row>
    <row r="6" spans="1:10" ht="54" customHeight="1" x14ac:dyDescent="0.25">
      <c r="A6" s="3"/>
      <c r="B6" s="4"/>
      <c r="C6" s="4">
        <v>47755</v>
      </c>
      <c r="D6" s="14" t="s">
        <v>123</v>
      </c>
      <c r="E6" s="14" t="s">
        <v>263</v>
      </c>
      <c r="F6" s="7" t="s">
        <v>264</v>
      </c>
      <c r="G6" s="8" t="str">
        <f t="shared" ca="1" si="0"/>
        <v>MB-06</v>
      </c>
    </row>
    <row r="7" spans="1:10" ht="54" customHeight="1" x14ac:dyDescent="0.25">
      <c r="A7" s="3"/>
      <c r="B7" s="4"/>
      <c r="C7" s="4">
        <v>14520</v>
      </c>
      <c r="D7" s="14" t="s">
        <v>136</v>
      </c>
      <c r="E7" s="14" t="s">
        <v>266</v>
      </c>
      <c r="F7" s="8" t="s">
        <v>265</v>
      </c>
      <c r="G7" s="8" t="str">
        <f t="shared" ca="1" si="0"/>
        <v>MB-06</v>
      </c>
    </row>
    <row r="8" spans="1:10" ht="54" customHeight="1" x14ac:dyDescent="0.25">
      <c r="A8" s="3"/>
      <c r="B8" s="4"/>
      <c r="C8" s="4">
        <v>52037</v>
      </c>
      <c r="D8" s="14" t="s">
        <v>153</v>
      </c>
      <c r="E8" s="14" t="s">
        <v>268</v>
      </c>
      <c r="F8" s="8" t="s">
        <v>267</v>
      </c>
      <c r="G8" s="8" t="str">
        <f t="shared" ca="1" si="0"/>
        <v>MB-06</v>
      </c>
    </row>
    <row r="9" spans="1:10" ht="54" customHeight="1" x14ac:dyDescent="0.25">
      <c r="A9" s="3"/>
      <c r="B9" s="4"/>
      <c r="C9" s="4">
        <v>28324</v>
      </c>
      <c r="D9" s="14" t="s">
        <v>153</v>
      </c>
      <c r="E9" s="14" t="s">
        <v>270</v>
      </c>
      <c r="F9" s="8" t="s">
        <v>269</v>
      </c>
      <c r="G9" s="8" t="str">
        <f t="shared" ca="1" si="0"/>
        <v>MB-06</v>
      </c>
    </row>
    <row r="10" spans="1:10" ht="54" customHeight="1" x14ac:dyDescent="0.25">
      <c r="A10" s="3"/>
      <c r="B10" s="4"/>
      <c r="C10" s="4">
        <v>4212</v>
      </c>
      <c r="D10" s="14" t="s">
        <v>153</v>
      </c>
      <c r="E10" s="14" t="s">
        <v>272</v>
      </c>
      <c r="F10" s="8" t="s">
        <v>271</v>
      </c>
      <c r="G10" s="8" t="str">
        <f t="shared" ca="1" si="0"/>
        <v>MB-06</v>
      </c>
    </row>
    <row r="11" spans="1:10" ht="54" customHeight="1" x14ac:dyDescent="0.25">
      <c r="A11" s="3"/>
      <c r="B11" s="4"/>
      <c r="C11" s="4" t="s">
        <v>646</v>
      </c>
      <c r="D11" s="14" t="s">
        <v>153</v>
      </c>
      <c r="E11" s="14" t="s">
        <v>645</v>
      </c>
      <c r="F11" s="8" t="s">
        <v>644</v>
      </c>
      <c r="G11" s="8" t="str">
        <f t="shared" ca="1" si="0"/>
        <v>MB-06</v>
      </c>
    </row>
    <row r="12" spans="1:10" ht="54" customHeight="1" x14ac:dyDescent="0.25">
      <c r="A12" s="3"/>
      <c r="B12" s="4"/>
      <c r="C12" s="4">
        <v>4732</v>
      </c>
      <c r="D12" s="14" t="s">
        <v>288</v>
      </c>
      <c r="E12" s="14" t="s">
        <v>292</v>
      </c>
      <c r="F12" s="8" t="s">
        <v>291</v>
      </c>
      <c r="G12" s="8" t="str">
        <f t="shared" ca="1" si="0"/>
        <v>MB-06</v>
      </c>
      <c r="J12" t="s">
        <v>702</v>
      </c>
    </row>
    <row r="13" spans="1:10" ht="54" customHeight="1" x14ac:dyDescent="0.25">
      <c r="A13" s="3"/>
      <c r="B13" s="4"/>
      <c r="C13" s="4">
        <v>4213</v>
      </c>
      <c r="D13" s="14" t="s">
        <v>274</v>
      </c>
      <c r="E13" s="14" t="s">
        <v>140</v>
      </c>
      <c r="F13" s="8" t="s">
        <v>273</v>
      </c>
      <c r="G13" s="8" t="str">
        <f t="shared" ca="1" si="0"/>
        <v>MB-06</v>
      </c>
    </row>
    <row r="14" spans="1:10" ht="54" customHeight="1" x14ac:dyDescent="0.25">
      <c r="A14" s="3"/>
      <c r="B14" s="4"/>
      <c r="C14" s="4">
        <v>2349</v>
      </c>
      <c r="D14" s="14" t="s">
        <v>274</v>
      </c>
      <c r="E14" s="14" t="s">
        <v>140</v>
      </c>
      <c r="F14" s="7" t="s">
        <v>275</v>
      </c>
      <c r="G14" s="8" t="str">
        <f t="shared" ca="1" si="0"/>
        <v>MB-06</v>
      </c>
    </row>
    <row r="15" spans="1:10" ht="54" customHeight="1" x14ac:dyDescent="0.25">
      <c r="A15" s="3"/>
      <c r="B15" s="4"/>
      <c r="C15" s="4">
        <v>4214</v>
      </c>
      <c r="D15" s="14" t="s">
        <v>274</v>
      </c>
      <c r="E15" s="14" t="s">
        <v>146</v>
      </c>
      <c r="F15" s="8" t="s">
        <v>276</v>
      </c>
      <c r="G15" s="8" t="str">
        <f t="shared" ca="1" si="0"/>
        <v>MB-06</v>
      </c>
    </row>
    <row r="16" spans="1:10" ht="54" customHeight="1" x14ac:dyDescent="0.25">
      <c r="A16" s="3"/>
      <c r="B16" s="4"/>
      <c r="C16" s="4">
        <v>4857</v>
      </c>
      <c r="D16" s="14" t="s">
        <v>278</v>
      </c>
      <c r="E16" s="14" t="s">
        <v>140</v>
      </c>
      <c r="F16" s="8" t="s">
        <v>277</v>
      </c>
      <c r="G16" s="8" t="str">
        <f t="shared" ca="1" si="0"/>
        <v>MB-06</v>
      </c>
    </row>
    <row r="17" spans="1:7" ht="54" customHeight="1" x14ac:dyDescent="0.25">
      <c r="A17" s="3"/>
      <c r="B17" s="4"/>
      <c r="C17" s="4">
        <v>4625</v>
      </c>
      <c r="D17" s="14" t="s">
        <v>281</v>
      </c>
      <c r="E17" s="14" t="s">
        <v>146</v>
      </c>
      <c r="F17" s="8" t="s">
        <v>279</v>
      </c>
      <c r="G17" s="8" t="str">
        <f t="shared" ca="1" si="0"/>
        <v>MB-06</v>
      </c>
    </row>
    <row r="18" spans="1:7" ht="54" customHeight="1" x14ac:dyDescent="0.25">
      <c r="A18" s="3"/>
      <c r="B18" s="4"/>
      <c r="C18" s="4">
        <v>4315</v>
      </c>
      <c r="D18" s="8" t="s">
        <v>282</v>
      </c>
      <c r="E18" s="14" t="s">
        <v>146</v>
      </c>
      <c r="F18" s="8" t="s">
        <v>280</v>
      </c>
      <c r="G18" s="8" t="str">
        <f t="shared" ca="1" si="0"/>
        <v>MB-06</v>
      </c>
    </row>
    <row r="19" spans="1:7" ht="54" customHeight="1" x14ac:dyDescent="0.25">
      <c r="A19" s="3"/>
      <c r="B19" s="4"/>
      <c r="C19" s="4">
        <v>44570</v>
      </c>
      <c r="D19" s="8" t="s">
        <v>282</v>
      </c>
      <c r="E19" s="14" t="s">
        <v>284</v>
      </c>
      <c r="F19" s="8" t="s">
        <v>283</v>
      </c>
      <c r="G19" s="8" t="str">
        <f t="shared" ca="1" si="0"/>
        <v>MB-06</v>
      </c>
    </row>
    <row r="20" spans="1:7" ht="54" customHeight="1" x14ac:dyDescent="0.25">
      <c r="A20" s="3"/>
      <c r="B20" s="4"/>
      <c r="C20" s="4">
        <v>3639</v>
      </c>
      <c r="D20" s="8" t="s">
        <v>282</v>
      </c>
      <c r="E20" s="14" t="s">
        <v>130</v>
      </c>
      <c r="F20" s="8" t="s">
        <v>311</v>
      </c>
      <c r="G20" s="8" t="str">
        <f t="shared" ca="1" si="0"/>
        <v>MB-06</v>
      </c>
    </row>
    <row r="21" spans="1:7" ht="54" customHeight="1" x14ac:dyDescent="0.25">
      <c r="A21" s="3"/>
      <c r="B21" s="4"/>
      <c r="C21" s="4"/>
      <c r="D21" s="8" t="s">
        <v>282</v>
      </c>
      <c r="E21" s="14" t="s">
        <v>130</v>
      </c>
      <c r="F21" s="8" t="s">
        <v>312</v>
      </c>
      <c r="G21" s="8" t="str">
        <f t="shared" si="0"/>
        <v/>
      </c>
    </row>
    <row r="22" spans="1:7" ht="54" customHeight="1" x14ac:dyDescent="0.25">
      <c r="A22" s="3"/>
      <c r="B22" s="4"/>
      <c r="C22" s="4" t="s">
        <v>313</v>
      </c>
      <c r="D22" s="8" t="s">
        <v>282</v>
      </c>
      <c r="E22" s="14" t="s">
        <v>130</v>
      </c>
      <c r="F22" s="8" t="s">
        <v>314</v>
      </c>
      <c r="G22" s="8" t="str">
        <f t="shared" ca="1" si="0"/>
        <v>MB-06</v>
      </c>
    </row>
    <row r="23" spans="1:7" ht="54" customHeight="1" x14ac:dyDescent="0.25">
      <c r="A23" s="3"/>
      <c r="B23" s="4"/>
      <c r="C23" s="4">
        <v>3462</v>
      </c>
      <c r="D23" s="14" t="s">
        <v>122</v>
      </c>
      <c r="E23" s="14" t="s">
        <v>129</v>
      </c>
      <c r="F23" s="8" t="s">
        <v>285</v>
      </c>
      <c r="G23" s="8" t="str">
        <f t="shared" ca="1" si="0"/>
        <v>MB-06</v>
      </c>
    </row>
    <row r="24" spans="1:7" ht="54" customHeight="1" x14ac:dyDescent="0.25">
      <c r="A24" s="3"/>
      <c r="B24" s="4"/>
      <c r="C24" s="4">
        <v>3956</v>
      </c>
      <c r="D24" s="14" t="s">
        <v>288</v>
      </c>
      <c r="E24" s="14" t="s">
        <v>287</v>
      </c>
      <c r="F24" s="8" t="s">
        <v>286</v>
      </c>
      <c r="G24" s="8" t="str">
        <f t="shared" ca="1" si="0"/>
        <v>MB-06</v>
      </c>
    </row>
    <row r="25" spans="1:7" ht="54" customHeight="1" x14ac:dyDescent="0.25">
      <c r="A25" s="3"/>
      <c r="B25" s="4"/>
      <c r="C25" s="4">
        <v>44728</v>
      </c>
      <c r="D25" s="14" t="s">
        <v>288</v>
      </c>
      <c r="E25" s="14" t="s">
        <v>290</v>
      </c>
      <c r="F25" s="8" t="s">
        <v>289</v>
      </c>
      <c r="G25" s="8" t="str">
        <f t="shared" ca="1" si="0"/>
        <v>MB-06</v>
      </c>
    </row>
    <row r="26" spans="1:7" ht="54" customHeight="1" x14ac:dyDescent="0.25">
      <c r="A26" s="3"/>
      <c r="B26" s="4"/>
      <c r="C26" s="4">
        <v>4732</v>
      </c>
      <c r="D26" s="14" t="s">
        <v>288</v>
      </c>
      <c r="E26" s="14" t="s">
        <v>292</v>
      </c>
      <c r="F26" s="8" t="s">
        <v>291</v>
      </c>
      <c r="G26" s="8" t="str">
        <f t="shared" ca="1" si="0"/>
        <v>MB-06</v>
      </c>
    </row>
    <row r="27" spans="1:7" ht="54" customHeight="1" x14ac:dyDescent="0.25">
      <c r="A27" s="3"/>
      <c r="B27" s="4"/>
      <c r="C27" s="4">
        <v>6087</v>
      </c>
      <c r="D27" s="14" t="s">
        <v>288</v>
      </c>
      <c r="E27" s="14" t="s">
        <v>294</v>
      </c>
      <c r="F27" s="8" t="s">
        <v>293</v>
      </c>
      <c r="G27" s="8" t="str">
        <f t="shared" ca="1" si="0"/>
        <v>MB-06</v>
      </c>
    </row>
    <row r="28" spans="1:7" ht="54" customHeight="1" x14ac:dyDescent="0.25">
      <c r="A28" s="3"/>
      <c r="B28" s="4"/>
      <c r="C28" s="4">
        <v>4598</v>
      </c>
      <c r="D28" s="14" t="s">
        <v>288</v>
      </c>
      <c r="E28" s="14" t="s">
        <v>296</v>
      </c>
      <c r="F28" s="8" t="s">
        <v>295</v>
      </c>
      <c r="G28" s="8" t="str">
        <f t="shared" ca="1" si="0"/>
        <v>MB-06</v>
      </c>
    </row>
    <row r="29" spans="1:7" ht="54" customHeight="1" x14ac:dyDescent="0.25">
      <c r="A29" s="3"/>
      <c r="B29" s="4"/>
      <c r="C29" s="4">
        <v>737</v>
      </c>
      <c r="D29" s="14" t="s">
        <v>122</v>
      </c>
      <c r="E29" s="14" t="s">
        <v>130</v>
      </c>
      <c r="F29" s="8" t="s">
        <v>297</v>
      </c>
      <c r="G29" s="8" t="str">
        <f t="shared" ca="1" si="0"/>
        <v>MB-06</v>
      </c>
    </row>
    <row r="30" spans="1:7" ht="54" customHeight="1" x14ac:dyDescent="0.25">
      <c r="A30" s="3"/>
      <c r="B30" s="4"/>
      <c r="C30" s="4">
        <v>2639</v>
      </c>
      <c r="D30" s="14" t="s">
        <v>298</v>
      </c>
      <c r="E30" s="14" t="s">
        <v>140</v>
      </c>
      <c r="F30" s="8" t="s">
        <v>299</v>
      </c>
      <c r="G30" s="8" t="str">
        <f t="shared" ca="1" si="0"/>
        <v>MB-06</v>
      </c>
    </row>
    <row r="31" spans="1:7" ht="54" customHeight="1" x14ac:dyDescent="0.25">
      <c r="A31" s="3"/>
      <c r="B31" s="4"/>
      <c r="C31" s="4">
        <v>2655</v>
      </c>
      <c r="D31" s="14" t="s">
        <v>122</v>
      </c>
      <c r="E31" s="14" t="s">
        <v>301</v>
      </c>
      <c r="F31" s="8" t="s">
        <v>300</v>
      </c>
      <c r="G31" s="8" t="str">
        <f t="shared" ca="1" si="0"/>
        <v>MB-06</v>
      </c>
    </row>
    <row r="32" spans="1:7" ht="54" customHeight="1" x14ac:dyDescent="0.25">
      <c r="A32" s="3"/>
      <c r="B32" s="4"/>
      <c r="C32" s="4">
        <v>8</v>
      </c>
      <c r="D32" s="14" t="s">
        <v>122</v>
      </c>
      <c r="E32" s="14" t="s">
        <v>128</v>
      </c>
      <c r="F32" s="8" t="s">
        <v>305</v>
      </c>
      <c r="G32" s="8" t="str">
        <f t="shared" ca="1" si="0"/>
        <v>MB-06</v>
      </c>
    </row>
    <row r="33" spans="1:7" ht="54" customHeight="1" x14ac:dyDescent="0.25">
      <c r="A33" s="3"/>
      <c r="B33" s="4"/>
      <c r="C33" s="4">
        <v>3729</v>
      </c>
      <c r="D33" s="14" t="s">
        <v>122</v>
      </c>
      <c r="E33" s="14" t="s">
        <v>301</v>
      </c>
      <c r="F33" s="8" t="s">
        <v>303</v>
      </c>
      <c r="G33" s="8" t="str">
        <f t="shared" ca="1" si="0"/>
        <v>MB-06</v>
      </c>
    </row>
    <row r="34" spans="1:7" ht="54" customHeight="1" x14ac:dyDescent="0.25">
      <c r="A34" s="3"/>
      <c r="B34" s="4"/>
      <c r="C34" s="4">
        <v>3184</v>
      </c>
      <c r="D34" s="14" t="s">
        <v>122</v>
      </c>
      <c r="E34" s="14" t="s">
        <v>135</v>
      </c>
      <c r="F34" s="8" t="s">
        <v>302</v>
      </c>
      <c r="G34" s="8" t="str">
        <f t="shared" ca="1" si="0"/>
        <v>MB-06</v>
      </c>
    </row>
    <row r="35" spans="1:7" ht="54" customHeight="1" x14ac:dyDescent="0.25">
      <c r="A35" s="3"/>
      <c r="B35" s="4"/>
      <c r="C35" s="4">
        <v>3183</v>
      </c>
      <c r="D35" s="14" t="s">
        <v>122</v>
      </c>
      <c r="E35" s="14" t="s">
        <v>135</v>
      </c>
      <c r="F35" s="8" t="s">
        <v>304</v>
      </c>
      <c r="G35" s="8" t="str">
        <f t="shared" ca="1" si="0"/>
        <v>MB-06</v>
      </c>
    </row>
    <row r="36" spans="1:7" ht="54" customHeight="1" x14ac:dyDescent="0.25">
      <c r="A36" s="3"/>
      <c r="B36" s="11"/>
      <c r="C36" s="4">
        <v>32125</v>
      </c>
      <c r="D36" s="14" t="s">
        <v>307</v>
      </c>
      <c r="E36" s="14"/>
      <c r="F36" s="8" t="s">
        <v>306</v>
      </c>
      <c r="G36" s="8" t="str">
        <f t="shared" ca="1" si="0"/>
        <v>MB-06</v>
      </c>
    </row>
    <row r="37" spans="1:7" ht="54" customHeight="1" x14ac:dyDescent="0.25">
      <c r="A37" s="3"/>
      <c r="B37" s="11"/>
      <c r="C37" s="4">
        <v>2476</v>
      </c>
      <c r="D37" s="14" t="s">
        <v>122</v>
      </c>
      <c r="E37" s="14" t="s">
        <v>128</v>
      </c>
      <c r="F37" s="8" t="s">
        <v>308</v>
      </c>
      <c r="G37" s="8" t="str">
        <f t="shared" ca="1" si="0"/>
        <v>MB-06</v>
      </c>
    </row>
    <row r="38" spans="1:7" ht="54" customHeight="1" x14ac:dyDescent="0.25">
      <c r="A38" s="3"/>
      <c r="B38" s="11"/>
      <c r="C38" s="4">
        <v>2460</v>
      </c>
      <c r="D38" s="14" t="s">
        <v>119</v>
      </c>
      <c r="E38" s="14" t="s">
        <v>128</v>
      </c>
      <c r="F38" s="8" t="s">
        <v>310</v>
      </c>
      <c r="G38" s="8" t="str">
        <f t="shared" ca="1" si="0"/>
        <v>MB-06</v>
      </c>
    </row>
    <row r="39" spans="1:7" ht="54" customHeight="1" x14ac:dyDescent="0.25">
      <c r="A39" s="3"/>
      <c r="B39" s="11"/>
      <c r="C39" s="4">
        <v>74698</v>
      </c>
      <c r="D39" s="14" t="s">
        <v>119</v>
      </c>
      <c r="E39" s="14" t="s">
        <v>128</v>
      </c>
      <c r="F39" s="8" t="s">
        <v>309</v>
      </c>
      <c r="G39" s="8" t="str">
        <f t="shared" ca="1" si="0"/>
        <v>MB-06</v>
      </c>
    </row>
    <row r="40" spans="1:7" ht="54" customHeight="1" x14ac:dyDescent="0.25">
      <c r="A40" s="3"/>
      <c r="B40" s="11"/>
      <c r="C40" s="4">
        <v>2479</v>
      </c>
      <c r="D40" s="14" t="s">
        <v>316</v>
      </c>
      <c r="E40" s="14"/>
      <c r="F40" s="8" t="s">
        <v>315</v>
      </c>
      <c r="G40" s="8" t="str">
        <f t="shared" ca="1" si="0"/>
        <v>MB-06</v>
      </c>
    </row>
    <row r="41" spans="1:7" ht="54" customHeight="1" x14ac:dyDescent="0.25">
      <c r="A41" s="3"/>
      <c r="B41" s="11"/>
      <c r="C41" s="4"/>
      <c r="D41" s="14"/>
      <c r="E41" s="14"/>
      <c r="F41" s="8"/>
      <c r="G41" s="8" t="str">
        <f t="shared" si="0"/>
        <v/>
      </c>
    </row>
    <row r="42" spans="1:7" ht="54" customHeight="1" x14ac:dyDescent="0.25">
      <c r="A42" s="3"/>
      <c r="B42" s="11"/>
      <c r="C42" s="4"/>
      <c r="D42" s="14"/>
      <c r="E42" s="14"/>
      <c r="F42" s="8"/>
      <c r="G42" s="12"/>
    </row>
    <row r="43" spans="1:7" ht="54" customHeight="1" x14ac:dyDescent="0.25">
      <c r="A43" s="4"/>
      <c r="B43" s="11"/>
      <c r="C43" s="4"/>
      <c r="D43" s="14"/>
      <c r="E43" s="14"/>
      <c r="F43" s="8"/>
      <c r="G43" s="12"/>
    </row>
    <row r="44" spans="1:7" ht="54" customHeight="1" x14ac:dyDescent="0.25">
      <c r="A44" s="4"/>
      <c r="B44" s="11"/>
      <c r="C44" s="4"/>
      <c r="D44" s="14"/>
      <c r="E44" s="14"/>
      <c r="F44" s="8"/>
      <c r="G44" s="12"/>
    </row>
    <row r="45" spans="1:7" ht="54" customHeight="1" x14ac:dyDescent="0.25">
      <c r="A45" s="4"/>
      <c r="B45" s="11"/>
      <c r="C45" s="4"/>
      <c r="D45" s="14"/>
      <c r="E45" s="14"/>
      <c r="F45" s="8"/>
      <c r="G45" s="12"/>
    </row>
    <row r="46" spans="1:7" ht="54" customHeight="1" x14ac:dyDescent="0.25">
      <c r="A46" s="4"/>
      <c r="B46" s="11"/>
      <c r="C46" s="4"/>
      <c r="D46" s="14"/>
      <c r="E46" s="14"/>
      <c r="F46" s="8"/>
      <c r="G46" s="12"/>
    </row>
    <row r="47" spans="1:7" ht="54" customHeight="1" x14ac:dyDescent="0.25">
      <c r="A47" s="4"/>
      <c r="B47" s="11"/>
      <c r="C47" s="4"/>
      <c r="D47" s="14"/>
      <c r="E47" s="14"/>
      <c r="F47" s="8"/>
      <c r="G47" s="12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1DD20-870A-4C99-9FAC-3A2FE9F6600C}">
  <dimension ref="A1:G41"/>
  <sheetViews>
    <sheetView zoomScaleNormal="100" workbookViewId="0">
      <selection activeCell="I10" sqref="I10"/>
    </sheetView>
  </sheetViews>
  <sheetFormatPr defaultRowHeight="15" x14ac:dyDescent="0.25"/>
  <cols>
    <col min="1" max="1" width="12.85546875" style="9" customWidth="1"/>
    <col min="2" max="2" width="5.140625" style="2" customWidth="1"/>
    <col min="3" max="3" width="10" style="9" bestFit="1" customWidth="1"/>
    <col min="4" max="4" width="10.28515625" style="15" bestFit="1" customWidth="1"/>
    <col min="5" max="5" width="9.5703125" style="15" bestFit="1" customWidth="1"/>
    <col min="6" max="6" width="31" style="10" customWidth="1"/>
    <col min="7" max="7" width="19.5703125" style="1" customWidth="1"/>
  </cols>
  <sheetData>
    <row r="1" spans="1:7" x14ac:dyDescent="0.25">
      <c r="A1" s="26" t="str">
        <f ca="1">MID(CELL("bestandsnaam",$C$9),SEARCH("]",CELL("bestandsnaam",$C$9),1)+1,256)</f>
        <v>MB-07</v>
      </c>
      <c r="B1" s="26"/>
      <c r="C1" s="26"/>
      <c r="D1" s="26"/>
      <c r="E1" s="26"/>
      <c r="F1" s="26"/>
      <c r="G1" s="26"/>
    </row>
    <row r="2" spans="1:7" ht="54" customHeight="1" x14ac:dyDescent="0.25">
      <c r="A2" s="3"/>
      <c r="B2" s="4"/>
      <c r="C2" s="4">
        <v>3623</v>
      </c>
      <c r="D2" s="14" t="s">
        <v>122</v>
      </c>
      <c r="E2" s="14" t="s">
        <v>195</v>
      </c>
      <c r="F2" s="8" t="s">
        <v>317</v>
      </c>
      <c r="G2" s="8" t="str">
        <f ca="1">IF(C2="","",+$A$1)</f>
        <v>MB-07</v>
      </c>
    </row>
    <row r="3" spans="1:7" ht="54" customHeight="1" x14ac:dyDescent="0.25">
      <c r="A3" s="3"/>
      <c r="B3" s="4"/>
      <c r="C3" s="4">
        <v>3710</v>
      </c>
      <c r="D3" s="14" t="s">
        <v>122</v>
      </c>
      <c r="E3" s="14" t="s">
        <v>135</v>
      </c>
      <c r="F3" s="8" t="s">
        <v>318</v>
      </c>
      <c r="G3" s="8" t="str">
        <f t="shared" ref="G3:G41" ca="1" si="0">IF(C3="","",+$A$1)</f>
        <v>MB-07</v>
      </c>
    </row>
    <row r="4" spans="1:7" ht="54" customHeight="1" x14ac:dyDescent="0.25">
      <c r="A4" s="3"/>
      <c r="B4" s="4"/>
      <c r="C4" s="4">
        <v>3666</v>
      </c>
      <c r="D4" s="14" t="s">
        <v>122</v>
      </c>
      <c r="E4" s="14" t="s">
        <v>147</v>
      </c>
      <c r="F4" s="8" t="s">
        <v>318</v>
      </c>
      <c r="G4" s="8" t="str">
        <f t="shared" ca="1" si="0"/>
        <v>MB-07</v>
      </c>
    </row>
    <row r="5" spans="1:7" ht="54" customHeight="1" x14ac:dyDescent="0.25">
      <c r="A5" s="3"/>
      <c r="B5" s="4"/>
      <c r="C5" s="4">
        <v>3460</v>
      </c>
      <c r="D5" s="14" t="s">
        <v>122</v>
      </c>
      <c r="E5" s="14" t="s">
        <v>127</v>
      </c>
      <c r="F5" s="8" t="s">
        <v>319</v>
      </c>
      <c r="G5" s="8" t="str">
        <f t="shared" ca="1" si="0"/>
        <v>MB-07</v>
      </c>
    </row>
    <row r="6" spans="1:7" ht="54" customHeight="1" x14ac:dyDescent="0.25">
      <c r="A6" s="3"/>
      <c r="B6" s="4"/>
      <c r="C6" s="4">
        <v>4477</v>
      </c>
      <c r="D6" s="14" t="s">
        <v>122</v>
      </c>
      <c r="E6" s="14" t="s">
        <v>321</v>
      </c>
      <c r="F6" s="8" t="s">
        <v>320</v>
      </c>
      <c r="G6" s="8" t="str">
        <f t="shared" ca="1" si="0"/>
        <v>MB-07</v>
      </c>
    </row>
    <row r="7" spans="1:7" ht="54" customHeight="1" x14ac:dyDescent="0.25">
      <c r="A7" s="3"/>
      <c r="B7" s="4"/>
      <c r="C7" s="4">
        <v>60479</v>
      </c>
      <c r="D7" s="14" t="s">
        <v>122</v>
      </c>
      <c r="E7" s="14" t="s">
        <v>322</v>
      </c>
      <c r="F7" s="8" t="s">
        <v>323</v>
      </c>
      <c r="G7" s="8" t="str">
        <f t="shared" ca="1" si="0"/>
        <v>MB-07</v>
      </c>
    </row>
    <row r="8" spans="1:7" ht="54" customHeight="1" x14ac:dyDescent="0.25">
      <c r="A8" s="3"/>
      <c r="B8" s="4"/>
      <c r="C8" s="4"/>
      <c r="D8" s="14"/>
      <c r="E8" s="14"/>
      <c r="F8" s="8"/>
      <c r="G8" s="8" t="str">
        <f t="shared" si="0"/>
        <v/>
      </c>
    </row>
    <row r="9" spans="1:7" ht="54" customHeight="1" x14ac:dyDescent="0.25">
      <c r="A9" s="3"/>
      <c r="B9" s="4"/>
      <c r="C9" s="4"/>
      <c r="D9" s="14"/>
      <c r="E9" s="14"/>
      <c r="F9" s="8"/>
      <c r="G9" s="8" t="str">
        <f t="shared" si="0"/>
        <v/>
      </c>
    </row>
    <row r="10" spans="1:7" ht="54" customHeight="1" x14ac:dyDescent="0.25">
      <c r="A10" s="3"/>
      <c r="B10" s="4"/>
      <c r="C10" s="4"/>
      <c r="D10" s="14"/>
      <c r="E10" s="14"/>
      <c r="F10" s="8"/>
      <c r="G10" s="8" t="str">
        <f t="shared" si="0"/>
        <v/>
      </c>
    </row>
    <row r="11" spans="1:7" ht="54" customHeight="1" x14ac:dyDescent="0.25">
      <c r="A11" s="3"/>
      <c r="B11" s="4"/>
      <c r="C11" s="4"/>
      <c r="D11" s="14"/>
      <c r="E11" s="14"/>
      <c r="F11" s="8"/>
      <c r="G11" s="8" t="str">
        <f t="shared" si="0"/>
        <v/>
      </c>
    </row>
    <row r="12" spans="1:7" ht="54" customHeight="1" x14ac:dyDescent="0.25">
      <c r="A12" s="3"/>
      <c r="B12" s="4"/>
      <c r="C12" s="4"/>
      <c r="D12" s="14"/>
      <c r="E12" s="14"/>
      <c r="F12" s="7"/>
      <c r="G12" s="8" t="str">
        <f t="shared" si="0"/>
        <v/>
      </c>
    </row>
    <row r="13" spans="1:7" ht="54" customHeight="1" x14ac:dyDescent="0.25">
      <c r="A13" s="3"/>
      <c r="B13" s="4"/>
      <c r="C13" s="4"/>
      <c r="D13" s="14"/>
      <c r="E13" s="14"/>
      <c r="F13" s="8"/>
      <c r="G13" s="8" t="str">
        <f t="shared" si="0"/>
        <v/>
      </c>
    </row>
    <row r="14" spans="1:7" ht="54" customHeight="1" x14ac:dyDescent="0.25">
      <c r="A14" s="3"/>
      <c r="B14" s="4"/>
      <c r="C14" s="4"/>
      <c r="D14" s="14"/>
      <c r="E14" s="14"/>
      <c r="F14" s="8"/>
      <c r="G14" s="8" t="str">
        <f t="shared" si="0"/>
        <v/>
      </c>
    </row>
    <row r="15" spans="1:7" ht="54" customHeight="1" x14ac:dyDescent="0.25">
      <c r="A15" s="3"/>
      <c r="B15" s="4"/>
      <c r="C15" s="4"/>
      <c r="D15" s="14"/>
      <c r="E15" s="14"/>
      <c r="F15" s="8"/>
      <c r="G15" s="8" t="str">
        <f t="shared" si="0"/>
        <v/>
      </c>
    </row>
    <row r="16" spans="1:7" ht="54" customHeight="1" x14ac:dyDescent="0.25">
      <c r="A16" s="3"/>
      <c r="B16" s="4"/>
      <c r="C16" s="4"/>
      <c r="D16" s="14"/>
      <c r="E16" s="14"/>
      <c r="F16" s="8"/>
      <c r="G16" s="8" t="str">
        <f t="shared" si="0"/>
        <v/>
      </c>
    </row>
    <row r="17" spans="1:7" ht="54" customHeight="1" x14ac:dyDescent="0.25">
      <c r="A17" s="3"/>
      <c r="B17" s="4"/>
      <c r="C17" s="4"/>
      <c r="D17" s="14"/>
      <c r="E17" s="14"/>
      <c r="F17" s="8"/>
      <c r="G17" s="8" t="str">
        <f t="shared" si="0"/>
        <v/>
      </c>
    </row>
    <row r="18" spans="1:7" ht="54" customHeight="1" x14ac:dyDescent="0.25">
      <c r="A18" s="3"/>
      <c r="B18" s="4"/>
      <c r="C18" s="4"/>
      <c r="D18" s="14"/>
      <c r="E18" s="14"/>
      <c r="F18" s="8"/>
      <c r="G18" s="8" t="str">
        <f t="shared" si="0"/>
        <v/>
      </c>
    </row>
    <row r="19" spans="1:7" ht="54" customHeight="1" x14ac:dyDescent="0.25">
      <c r="A19" s="3"/>
      <c r="B19" s="4"/>
      <c r="C19" s="4"/>
      <c r="D19" s="14"/>
      <c r="E19" s="14"/>
      <c r="F19" s="8"/>
      <c r="G19" s="8" t="str">
        <f t="shared" si="0"/>
        <v/>
      </c>
    </row>
    <row r="20" spans="1:7" ht="54" customHeight="1" x14ac:dyDescent="0.25">
      <c r="A20" s="3"/>
      <c r="B20" s="4"/>
      <c r="C20" s="4"/>
      <c r="D20" s="14"/>
      <c r="E20" s="14"/>
      <c r="F20" s="8"/>
      <c r="G20" s="8" t="str">
        <f t="shared" si="0"/>
        <v/>
      </c>
    </row>
    <row r="21" spans="1:7" ht="54" customHeight="1" x14ac:dyDescent="0.25">
      <c r="A21" s="3"/>
      <c r="B21" s="4"/>
      <c r="C21" s="4"/>
      <c r="D21" s="14"/>
      <c r="E21" s="14"/>
      <c r="F21" s="8"/>
      <c r="G21" s="8" t="str">
        <f t="shared" si="0"/>
        <v/>
      </c>
    </row>
    <row r="22" spans="1:7" ht="54" customHeight="1" x14ac:dyDescent="0.25">
      <c r="A22" s="3"/>
      <c r="B22" s="4"/>
      <c r="C22" s="4"/>
      <c r="D22" s="14"/>
      <c r="E22" s="14"/>
      <c r="F22" s="8"/>
      <c r="G22" s="8" t="str">
        <f t="shared" si="0"/>
        <v/>
      </c>
    </row>
    <row r="23" spans="1:7" ht="54" customHeight="1" x14ac:dyDescent="0.25">
      <c r="A23" s="3"/>
      <c r="B23" s="4"/>
      <c r="C23" s="4"/>
      <c r="D23" s="14"/>
      <c r="E23" s="14"/>
      <c r="F23" s="8"/>
      <c r="G23" s="8" t="str">
        <f t="shared" si="0"/>
        <v/>
      </c>
    </row>
    <row r="24" spans="1:7" ht="54" customHeight="1" x14ac:dyDescent="0.25">
      <c r="A24" s="3"/>
      <c r="B24" s="4"/>
      <c r="C24" s="4"/>
      <c r="D24" s="14"/>
      <c r="E24" s="14"/>
      <c r="F24" s="8"/>
      <c r="G24" s="8" t="str">
        <f t="shared" si="0"/>
        <v/>
      </c>
    </row>
    <row r="25" spans="1:7" ht="54" customHeight="1" x14ac:dyDescent="0.25">
      <c r="A25" s="3"/>
      <c r="B25" s="4"/>
      <c r="C25" s="4"/>
      <c r="D25" s="14"/>
      <c r="E25" s="14"/>
      <c r="F25" s="8"/>
      <c r="G25" s="8" t="str">
        <f t="shared" si="0"/>
        <v/>
      </c>
    </row>
    <row r="26" spans="1:7" ht="54" customHeight="1" x14ac:dyDescent="0.25">
      <c r="A26" s="3"/>
      <c r="B26" s="4"/>
      <c r="C26" s="4"/>
      <c r="D26" s="14"/>
      <c r="E26" s="14"/>
      <c r="F26" s="8"/>
      <c r="G26" s="8" t="str">
        <f t="shared" si="0"/>
        <v/>
      </c>
    </row>
    <row r="27" spans="1:7" ht="54" customHeight="1" x14ac:dyDescent="0.25">
      <c r="A27" s="4"/>
      <c r="B27" s="4"/>
      <c r="C27" s="4"/>
      <c r="D27" s="14"/>
      <c r="E27" s="14"/>
      <c r="F27" s="8"/>
      <c r="G27" s="8" t="str">
        <f t="shared" si="0"/>
        <v/>
      </c>
    </row>
    <row r="28" spans="1:7" ht="54" customHeight="1" x14ac:dyDescent="0.25">
      <c r="A28" s="3"/>
      <c r="B28" s="4"/>
      <c r="C28" s="4"/>
      <c r="D28" s="14"/>
      <c r="E28" s="14"/>
      <c r="F28" s="8"/>
      <c r="G28" s="8" t="str">
        <f t="shared" si="0"/>
        <v/>
      </c>
    </row>
    <row r="29" spans="1:7" ht="54" customHeight="1" x14ac:dyDescent="0.25">
      <c r="A29" s="3"/>
      <c r="B29" s="4"/>
      <c r="C29" s="4"/>
      <c r="D29" s="14"/>
      <c r="E29" s="14"/>
      <c r="F29" s="8"/>
      <c r="G29" s="8" t="str">
        <f t="shared" si="0"/>
        <v/>
      </c>
    </row>
    <row r="30" spans="1:7" ht="54" customHeight="1" x14ac:dyDescent="0.25">
      <c r="A30" s="3"/>
      <c r="B30" s="11"/>
      <c r="C30" s="4"/>
      <c r="D30" s="14"/>
      <c r="E30" s="14"/>
      <c r="F30" s="8"/>
      <c r="G30" s="8" t="str">
        <f t="shared" si="0"/>
        <v/>
      </c>
    </row>
    <row r="31" spans="1:7" ht="54" customHeight="1" x14ac:dyDescent="0.25">
      <c r="A31" s="3"/>
      <c r="B31" s="11"/>
      <c r="C31" s="4"/>
      <c r="D31" s="14"/>
      <c r="E31" s="14"/>
      <c r="F31" s="8"/>
      <c r="G31" s="8" t="str">
        <f t="shared" si="0"/>
        <v/>
      </c>
    </row>
    <row r="32" spans="1:7" ht="54" customHeight="1" x14ac:dyDescent="0.25">
      <c r="A32" s="3"/>
      <c r="B32" s="11"/>
      <c r="C32" s="4"/>
      <c r="D32" s="14"/>
      <c r="E32" s="14"/>
      <c r="F32" s="8"/>
      <c r="G32" s="8" t="str">
        <f t="shared" si="0"/>
        <v/>
      </c>
    </row>
    <row r="33" spans="1:7" ht="54" customHeight="1" x14ac:dyDescent="0.25">
      <c r="A33" s="3"/>
      <c r="B33" s="11"/>
      <c r="C33" s="4"/>
      <c r="D33" s="14"/>
      <c r="E33" s="14"/>
      <c r="F33" s="8"/>
      <c r="G33" s="8" t="str">
        <f t="shared" si="0"/>
        <v/>
      </c>
    </row>
    <row r="34" spans="1:7" ht="54" customHeight="1" x14ac:dyDescent="0.25">
      <c r="A34" s="4"/>
      <c r="B34" s="11"/>
      <c r="C34" s="4"/>
      <c r="D34" s="14"/>
      <c r="E34" s="14"/>
      <c r="F34" s="8"/>
      <c r="G34" s="8" t="str">
        <f t="shared" si="0"/>
        <v/>
      </c>
    </row>
    <row r="35" spans="1:7" ht="54" customHeight="1" x14ac:dyDescent="0.25">
      <c r="A35" s="3"/>
      <c r="B35" s="11"/>
      <c r="C35" s="4"/>
      <c r="D35" s="14"/>
      <c r="E35" s="14"/>
      <c r="F35" s="8"/>
      <c r="G35" s="8" t="str">
        <f t="shared" si="0"/>
        <v/>
      </c>
    </row>
    <row r="36" spans="1:7" ht="54" customHeight="1" x14ac:dyDescent="0.25">
      <c r="A36" s="3"/>
      <c r="B36" s="11"/>
      <c r="C36" s="4"/>
      <c r="D36" s="14"/>
      <c r="E36" s="14"/>
      <c r="F36" s="8"/>
      <c r="G36" s="8" t="str">
        <f t="shared" si="0"/>
        <v/>
      </c>
    </row>
    <row r="37" spans="1:7" ht="54" customHeight="1" x14ac:dyDescent="0.25">
      <c r="A37" s="4"/>
      <c r="B37" s="11"/>
      <c r="C37" s="4"/>
      <c r="D37" s="14"/>
      <c r="E37" s="14"/>
      <c r="F37" s="8"/>
      <c r="G37" s="8" t="str">
        <f t="shared" si="0"/>
        <v/>
      </c>
    </row>
    <row r="38" spans="1:7" ht="54" customHeight="1" x14ac:dyDescent="0.25">
      <c r="A38" s="4"/>
      <c r="B38" s="11"/>
      <c r="C38" s="4"/>
      <c r="D38" s="14"/>
      <c r="E38" s="14"/>
      <c r="F38" s="8"/>
      <c r="G38" s="8" t="str">
        <f t="shared" si="0"/>
        <v/>
      </c>
    </row>
    <row r="39" spans="1:7" ht="54" customHeight="1" x14ac:dyDescent="0.25">
      <c r="A39" s="4"/>
      <c r="B39" s="11"/>
      <c r="C39" s="4"/>
      <c r="D39" s="14"/>
      <c r="E39" s="14"/>
      <c r="F39" s="8"/>
      <c r="G39" s="8" t="str">
        <f t="shared" si="0"/>
        <v/>
      </c>
    </row>
    <row r="40" spans="1:7" ht="54" customHeight="1" x14ac:dyDescent="0.25">
      <c r="A40" s="4"/>
      <c r="B40" s="11"/>
      <c r="C40" s="4"/>
      <c r="D40" s="14"/>
      <c r="E40" s="14"/>
      <c r="F40" s="8"/>
      <c r="G40" s="8" t="str">
        <f t="shared" si="0"/>
        <v/>
      </c>
    </row>
    <row r="41" spans="1:7" ht="54" customHeight="1" x14ac:dyDescent="0.25">
      <c r="A41" s="4"/>
      <c r="B41" s="11"/>
      <c r="C41" s="4"/>
      <c r="D41" s="14"/>
      <c r="E41" s="14"/>
      <c r="F41" s="8"/>
      <c r="G41" s="8" t="str">
        <f t="shared" si="0"/>
        <v/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36</vt:i4>
      </vt:variant>
      <vt:variant>
        <vt:lpstr>Benoemde bereiken</vt:lpstr>
      </vt:variant>
      <vt:variant>
        <vt:i4>35</vt:i4>
      </vt:variant>
    </vt:vector>
  </HeadingPairs>
  <TitlesOfParts>
    <vt:vector size="71" baseType="lpstr">
      <vt:lpstr>Leeg</vt:lpstr>
      <vt:lpstr>Blad1</vt:lpstr>
      <vt:lpstr>MB-01</vt:lpstr>
      <vt:lpstr>MB-02</vt:lpstr>
      <vt:lpstr>MB-03</vt:lpstr>
      <vt:lpstr>MB-04</vt:lpstr>
      <vt:lpstr>MB-05</vt:lpstr>
      <vt:lpstr>MB-06</vt:lpstr>
      <vt:lpstr>MB-07</vt:lpstr>
      <vt:lpstr>MB-08</vt:lpstr>
      <vt:lpstr>MB-09</vt:lpstr>
      <vt:lpstr>MB-10</vt:lpstr>
      <vt:lpstr>Box-01</vt:lpstr>
      <vt:lpstr>Box-02</vt:lpstr>
      <vt:lpstr>Box-03</vt:lpstr>
      <vt:lpstr>Box-04</vt:lpstr>
      <vt:lpstr>Box-05</vt:lpstr>
      <vt:lpstr>Box-06</vt:lpstr>
      <vt:lpstr>Box-07</vt:lpstr>
      <vt:lpstr>Box-08</vt:lpstr>
      <vt:lpstr>Box-09</vt:lpstr>
      <vt:lpstr>Box-10</vt:lpstr>
      <vt:lpstr>Box-11</vt:lpstr>
      <vt:lpstr>Box-12</vt:lpstr>
      <vt:lpstr>Box-13</vt:lpstr>
      <vt:lpstr>Box-14</vt:lpstr>
      <vt:lpstr>Box-15</vt:lpstr>
      <vt:lpstr>Box-16</vt:lpstr>
      <vt:lpstr>Box-17</vt:lpstr>
      <vt:lpstr>Box-18</vt:lpstr>
      <vt:lpstr>Box-19</vt:lpstr>
      <vt:lpstr>Box-20</vt:lpstr>
      <vt:lpstr>Box-21</vt:lpstr>
      <vt:lpstr>Box-22</vt:lpstr>
      <vt:lpstr>Box-23</vt:lpstr>
      <vt:lpstr>Box-24</vt:lpstr>
      <vt:lpstr>'Box-01'!Afdrukbereik</vt:lpstr>
      <vt:lpstr>'Box-02'!Afdrukbereik</vt:lpstr>
      <vt:lpstr>'Box-03'!Afdrukbereik</vt:lpstr>
      <vt:lpstr>'Box-04'!Afdrukbereik</vt:lpstr>
      <vt:lpstr>'Box-05'!Afdrukbereik</vt:lpstr>
      <vt:lpstr>'Box-06'!Afdrukbereik</vt:lpstr>
      <vt:lpstr>'Box-07'!Afdrukbereik</vt:lpstr>
      <vt:lpstr>'Box-08'!Afdrukbereik</vt:lpstr>
      <vt:lpstr>'Box-09'!Afdrukbereik</vt:lpstr>
      <vt:lpstr>'Box-10'!Afdrukbereik</vt:lpstr>
      <vt:lpstr>'Box-11'!Afdrukbereik</vt:lpstr>
      <vt:lpstr>'Box-12'!Afdrukbereik</vt:lpstr>
      <vt:lpstr>'Box-13'!Afdrukbereik</vt:lpstr>
      <vt:lpstr>'Box-14'!Afdrukbereik</vt:lpstr>
      <vt:lpstr>'Box-15'!Afdrukbereik</vt:lpstr>
      <vt:lpstr>'Box-16'!Afdrukbereik</vt:lpstr>
      <vt:lpstr>'Box-17'!Afdrukbereik</vt:lpstr>
      <vt:lpstr>'Box-18'!Afdrukbereik</vt:lpstr>
      <vt:lpstr>'Box-19'!Afdrukbereik</vt:lpstr>
      <vt:lpstr>'Box-20'!Afdrukbereik</vt:lpstr>
      <vt:lpstr>'Box-21'!Afdrukbereik</vt:lpstr>
      <vt:lpstr>'Box-22'!Afdrukbereik</vt:lpstr>
      <vt:lpstr>'Box-23'!Afdrukbereik</vt:lpstr>
      <vt:lpstr>'Box-24'!Afdrukbereik</vt:lpstr>
      <vt:lpstr>Leeg!Afdrukbereik</vt:lpstr>
      <vt:lpstr>'MB-01'!Afdrukbereik</vt:lpstr>
      <vt:lpstr>'MB-02'!Afdrukbereik</vt:lpstr>
      <vt:lpstr>'MB-03'!Afdrukbereik</vt:lpstr>
      <vt:lpstr>'MB-04'!Afdrukbereik</vt:lpstr>
      <vt:lpstr>'MB-05'!Afdrukbereik</vt:lpstr>
      <vt:lpstr>'MB-06'!Afdrukbereik</vt:lpstr>
      <vt:lpstr>'MB-07'!Afdrukbereik</vt:lpstr>
      <vt:lpstr>'MB-08'!Afdrukbereik</vt:lpstr>
      <vt:lpstr>'MB-09'!Afdrukbereik</vt:lpstr>
      <vt:lpstr>'MB-10'!Afdrukbereik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Nagel</dc:creator>
  <cp:lastModifiedBy>Eric Nagel</cp:lastModifiedBy>
  <cp:lastPrinted>2025-02-23T03:02:11Z</cp:lastPrinted>
  <dcterms:created xsi:type="dcterms:W3CDTF">2025-01-26T11:29:22Z</dcterms:created>
  <dcterms:modified xsi:type="dcterms:W3CDTF">2025-02-27T20:59:38Z</dcterms:modified>
</cp:coreProperties>
</file>